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6" yWindow="48" windowWidth="19032" windowHeight="56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94" i="1" l="1"/>
  <c r="O94" i="1"/>
  <c r="N94" i="1"/>
  <c r="Q94" i="1"/>
</calcChain>
</file>

<file path=xl/sharedStrings.xml><?xml version="1.0" encoding="utf-8"?>
<sst xmlns="http://schemas.openxmlformats.org/spreadsheetml/2006/main" count="375" uniqueCount="68">
  <si>
    <t>Date Loan Agreed</t>
  </si>
  <si>
    <t>Repayment Period</t>
  </si>
  <si>
    <t>Lender Name</t>
  </si>
  <si>
    <t>Original Loan Amount</t>
  </si>
  <si>
    <t>Date of agreed 'step up' rate</t>
  </si>
  <si>
    <t>Total Principal left on the loan as at 31.03.17</t>
  </si>
  <si>
    <t>£</t>
  </si>
  <si>
    <t>%</t>
  </si>
  <si>
    <t>Interest rate paid 2016-17</t>
  </si>
  <si>
    <t xml:space="preserve">Agreed 'step up' rate </t>
  </si>
  <si>
    <t xml:space="preserve">Original Interest Rate  </t>
  </si>
  <si>
    <t>BAE Systems Pension Funds</t>
  </si>
  <si>
    <t>Barclays Capital</t>
  </si>
  <si>
    <t>Bayerische Landesbank (Aln1)</t>
  </si>
  <si>
    <t>Bridgend County Borough Council</t>
  </si>
  <si>
    <t>Cheltenham Borough Council</t>
  </si>
  <si>
    <t>Combined Authority Sheffield </t>
  </si>
  <si>
    <t>Commerz (Dresdner) Bank -</t>
  </si>
  <si>
    <t>Commerz (Hypothebanken Euro hypo)</t>
  </si>
  <si>
    <t>Cornwall Council</t>
  </si>
  <si>
    <t>Cumbria</t>
  </si>
  <si>
    <t>Dexia Municipal Agency</t>
  </si>
  <si>
    <t>Epping Forest</t>
  </si>
  <si>
    <t>Forest of Dean District Council</t>
  </si>
  <si>
    <t>Greater Manchester Combined Authority</t>
  </si>
  <si>
    <t>Hampshire County Council</t>
  </si>
  <si>
    <t>Hertsmere borough Council</t>
  </si>
  <si>
    <t>Leicester City Council</t>
  </si>
  <si>
    <t>London Borough of Brent</t>
  </si>
  <si>
    <t>London Borough of Bromley</t>
  </si>
  <si>
    <t>London Borough of Ealing</t>
  </si>
  <si>
    <t>London Borough of Hackney</t>
  </si>
  <si>
    <t>London Borough of Havering</t>
  </si>
  <si>
    <t>London Borough of Hillingdon</t>
  </si>
  <si>
    <t>London Borough of Hounslow</t>
  </si>
  <si>
    <t>London Borough of Newham</t>
  </si>
  <si>
    <t>London Borough of Slough</t>
  </si>
  <si>
    <t>London Boruogh Islington</t>
  </si>
  <si>
    <t>North Yorkshire CC</t>
  </si>
  <si>
    <t>Nottingham City Council</t>
  </si>
  <si>
    <t>Oxfordshire</t>
  </si>
  <si>
    <t>Police &amp; CC West Yorkshire</t>
  </si>
  <si>
    <t>Police &amp; Crime Comm West Midlands</t>
  </si>
  <si>
    <t>Portsmouth City Council</t>
  </si>
  <si>
    <t>Royal bank of Scotland</t>
  </si>
  <si>
    <t>Rugby Borough Council</t>
  </si>
  <si>
    <t>Salix</t>
  </si>
  <si>
    <t>Siemens Capital</t>
  </si>
  <si>
    <t>Solihull MBC</t>
  </si>
  <si>
    <t>South Somerset District Council</t>
  </si>
  <si>
    <t>Tameside MBC</t>
  </si>
  <si>
    <t>Wandsworth</t>
  </si>
  <si>
    <t>To</t>
  </si>
  <si>
    <t>From</t>
  </si>
  <si>
    <t>N/A</t>
  </si>
  <si>
    <t xml:space="preserve">Total repayment amount paid in 2016-17 </t>
  </si>
  <si>
    <t>Principal £</t>
  </si>
  <si>
    <t>Interest £</t>
  </si>
  <si>
    <t>Total</t>
  </si>
  <si>
    <t>Organisation type</t>
  </si>
  <si>
    <t>Bank</t>
  </si>
  <si>
    <t>Local Authority</t>
  </si>
  <si>
    <t>Pension Fund</t>
  </si>
  <si>
    <t>Police Authority</t>
  </si>
  <si>
    <t xml:space="preserve">Bayerische Landesbank </t>
  </si>
  <si>
    <t>Date of 'step up' rate</t>
  </si>
  <si>
    <t>SALIX FINANCE LTD Energy Efficiency Loans Programme Project Loan</t>
  </si>
  <si>
    <t>KBC Bank N.V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</si>
</sst>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1" applyNumberFormat="1" applyFont="1"/>
    <xf numFmtId="15" fontId="0" fillId="0" borderId="0" xfId="0" applyNumberFormat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5" xfId="0" applyFill="1" applyBorder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0" fillId="0" borderId="0" xfId="0" applyNumberFormat="1"/>
    <xf numFmtId="0" fontId="0" fillId="3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15" fontId="0" fillId="0" borderId="0" xfId="0" applyNumberFormat="1" applyFont="1" applyAlignment="1">
      <alignment horizontal="left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4"/>
  <sheetViews>
    <sheetView tabSelected="1" zoomScale="70" zoomScaleNormal="70" workbookViewId="0">
      <pane ySplit="1" topLeftCell="A41" activePane="bottomLeft" state="frozen"/>
      <selection pane="bottomLeft" activeCell="D68" sqref="D68"/>
    </sheetView>
  </sheetViews>
  <sheetFormatPr defaultRowHeight="14.4" x14ac:dyDescent="0.3"/>
  <cols>
    <col min="1" max="2" width="34.21875" customWidth="1"/>
    <col min="3" max="3" width="16" style="18" bestFit="1" customWidth="1"/>
    <col min="4" max="5" width="9.88671875" style="18" bestFit="1" customWidth="1"/>
    <col min="6" max="6" width="12.5546875" customWidth="1"/>
    <col min="7" max="7" width="13.44140625" customWidth="1"/>
    <col min="8" max="8" width="9.88671875" customWidth="1"/>
    <col min="9" max="9" width="11.44140625" customWidth="1"/>
    <col min="10" max="10" width="8" customWidth="1"/>
    <col min="11" max="11" width="12.109375" customWidth="1"/>
    <col min="12" max="12" width="8" customWidth="1"/>
    <col min="13" max="13" width="11.6640625" customWidth="1"/>
    <col min="14" max="14" width="13.6640625" customWidth="1"/>
    <col min="15" max="15" width="11.33203125" customWidth="1"/>
    <col min="16" max="16" width="12.77734375" customWidth="1"/>
    <col min="17" max="17" width="16" customWidth="1"/>
    <col min="18" max="18" width="12.21875" bestFit="1" customWidth="1"/>
  </cols>
  <sheetData>
    <row r="1" spans="1:17" s="15" customFormat="1" ht="48" customHeight="1" x14ac:dyDescent="0.3">
      <c r="A1" s="15" t="s">
        <v>59</v>
      </c>
      <c r="B1" s="12" t="s">
        <v>2</v>
      </c>
      <c r="C1" s="13" t="s">
        <v>0</v>
      </c>
      <c r="D1" s="25" t="s">
        <v>1</v>
      </c>
      <c r="E1" s="25"/>
      <c r="F1" s="13" t="s">
        <v>3</v>
      </c>
      <c r="G1" s="13" t="s">
        <v>10</v>
      </c>
      <c r="H1" s="21" t="s">
        <v>9</v>
      </c>
      <c r="I1" s="21" t="s">
        <v>65</v>
      </c>
      <c r="J1" s="21" t="s">
        <v>9</v>
      </c>
      <c r="K1" s="21" t="s">
        <v>4</v>
      </c>
      <c r="L1" s="21" t="s">
        <v>9</v>
      </c>
      <c r="M1" s="21" t="s">
        <v>4</v>
      </c>
      <c r="N1" s="26" t="s">
        <v>55</v>
      </c>
      <c r="O1" s="26"/>
      <c r="P1" s="13" t="s">
        <v>8</v>
      </c>
      <c r="Q1" s="14" t="s">
        <v>5</v>
      </c>
    </row>
    <row r="2" spans="1:17" s="1" customFormat="1" ht="20.399999999999999" customHeight="1" x14ac:dyDescent="0.3">
      <c r="B2" s="2"/>
      <c r="C2" s="16"/>
      <c r="D2" s="20" t="s">
        <v>53</v>
      </c>
      <c r="E2" s="20" t="s">
        <v>52</v>
      </c>
      <c r="F2" s="3" t="s">
        <v>6</v>
      </c>
      <c r="G2" s="3" t="s">
        <v>7</v>
      </c>
      <c r="H2" s="22" t="s">
        <v>7</v>
      </c>
      <c r="I2" s="22"/>
      <c r="J2" s="22" t="s">
        <v>7</v>
      </c>
      <c r="K2" s="22"/>
      <c r="L2" s="22" t="s">
        <v>7</v>
      </c>
      <c r="M2" s="22"/>
      <c r="N2" s="23" t="s">
        <v>56</v>
      </c>
      <c r="O2" s="23" t="s">
        <v>57</v>
      </c>
      <c r="P2" s="3" t="s">
        <v>7</v>
      </c>
      <c r="Q2" s="4" t="s">
        <v>6</v>
      </c>
    </row>
    <row r="4" spans="1:17" x14ac:dyDescent="0.3">
      <c r="A4" t="s">
        <v>62</v>
      </c>
      <c r="B4" t="s">
        <v>11</v>
      </c>
      <c r="C4" s="27">
        <v>40739</v>
      </c>
      <c r="D4" s="17">
        <v>40774</v>
      </c>
      <c r="E4" s="17">
        <v>42488</v>
      </c>
      <c r="F4" s="6">
        <v>7000000</v>
      </c>
      <c r="G4" s="5">
        <v>3.9800000000000002E-2</v>
      </c>
      <c r="H4" s="1" t="s">
        <v>54</v>
      </c>
      <c r="I4" s="1" t="s">
        <v>54</v>
      </c>
      <c r="J4" s="1"/>
      <c r="K4" s="1"/>
      <c r="L4" s="1"/>
      <c r="M4" s="1"/>
      <c r="N4" s="6">
        <v>7000000</v>
      </c>
      <c r="O4" s="6">
        <v>52666.85</v>
      </c>
      <c r="P4" s="5">
        <v>3.9800000000000002E-2</v>
      </c>
      <c r="Q4" s="6">
        <v>0</v>
      </c>
    </row>
    <row r="5" spans="1:17" x14ac:dyDescent="0.3">
      <c r="A5" t="s">
        <v>62</v>
      </c>
      <c r="B5" t="s">
        <v>11</v>
      </c>
      <c r="C5" s="27">
        <v>40739</v>
      </c>
      <c r="D5" s="17">
        <v>40774</v>
      </c>
      <c r="E5" s="17">
        <v>42488</v>
      </c>
      <c r="F5" s="6">
        <v>18000000</v>
      </c>
      <c r="G5" s="5">
        <v>3.9800000000000002E-2</v>
      </c>
      <c r="H5" s="1" t="s">
        <v>54</v>
      </c>
      <c r="I5" s="1" t="s">
        <v>54</v>
      </c>
      <c r="J5" s="1"/>
      <c r="K5" s="1"/>
      <c r="L5" s="1"/>
      <c r="M5" s="1"/>
      <c r="N5" s="6">
        <v>18000000</v>
      </c>
      <c r="O5" s="6">
        <v>135429.04</v>
      </c>
      <c r="P5" s="5">
        <v>3.9800000000000002E-2</v>
      </c>
      <c r="Q5" s="6">
        <v>0</v>
      </c>
    </row>
    <row r="6" spans="1:17" x14ac:dyDescent="0.3">
      <c r="A6" t="s">
        <v>62</v>
      </c>
      <c r="B6" t="s">
        <v>11</v>
      </c>
      <c r="C6" s="27">
        <v>42481</v>
      </c>
      <c r="D6" s="17">
        <v>42488</v>
      </c>
      <c r="E6" s="17">
        <v>22399</v>
      </c>
      <c r="F6" s="6">
        <v>7000000</v>
      </c>
      <c r="G6" s="5">
        <v>3.7499999999999999E-2</v>
      </c>
      <c r="H6" s="1" t="s">
        <v>54</v>
      </c>
      <c r="I6" s="1" t="s">
        <v>54</v>
      </c>
      <c r="J6" s="1"/>
      <c r="K6" s="1"/>
      <c r="L6" s="1"/>
      <c r="M6" s="1"/>
      <c r="N6" s="6">
        <v>0</v>
      </c>
      <c r="O6" s="6">
        <v>131609.59</v>
      </c>
      <c r="P6" s="5">
        <v>3.7499999999999999E-2</v>
      </c>
      <c r="Q6" s="6">
        <v>7000000</v>
      </c>
    </row>
    <row r="7" spans="1:17" x14ac:dyDescent="0.3">
      <c r="A7" t="s">
        <v>62</v>
      </c>
      <c r="B7" t="s">
        <v>11</v>
      </c>
      <c r="C7" s="27">
        <v>42481</v>
      </c>
      <c r="D7" s="17">
        <v>42488</v>
      </c>
      <c r="E7" s="17">
        <v>22399</v>
      </c>
      <c r="F7" s="6">
        <v>18000000</v>
      </c>
      <c r="G7" s="5">
        <v>3.7499999999999999E-2</v>
      </c>
      <c r="H7" s="1" t="s">
        <v>54</v>
      </c>
      <c r="I7" s="1" t="s">
        <v>54</v>
      </c>
      <c r="J7" s="1"/>
      <c r="K7" s="1"/>
      <c r="L7" s="1"/>
      <c r="M7" s="1"/>
      <c r="N7" s="6">
        <v>0</v>
      </c>
      <c r="O7" s="6">
        <v>338424.66</v>
      </c>
      <c r="P7" s="5">
        <v>3.7499999999999999E-2</v>
      </c>
      <c r="Q7" s="6">
        <v>18000000</v>
      </c>
    </row>
    <row r="8" spans="1:17" x14ac:dyDescent="0.3">
      <c r="A8" t="s">
        <v>60</v>
      </c>
      <c r="B8" t="s">
        <v>12</v>
      </c>
      <c r="C8" s="17">
        <v>38799</v>
      </c>
      <c r="D8" s="17">
        <v>38805</v>
      </c>
      <c r="E8" s="17">
        <v>24195</v>
      </c>
      <c r="F8" s="6">
        <v>6000000</v>
      </c>
      <c r="G8" s="5">
        <v>3.6200000000000003E-2</v>
      </c>
      <c r="H8" s="1" t="s">
        <v>54</v>
      </c>
      <c r="I8" s="1" t="s">
        <v>54</v>
      </c>
      <c r="J8" s="1"/>
      <c r="K8" s="1"/>
      <c r="L8" s="1"/>
      <c r="M8" s="1"/>
      <c r="N8" s="6">
        <v>0</v>
      </c>
      <c r="O8" s="6">
        <v>217200</v>
      </c>
      <c r="P8" s="5">
        <v>3.6200000000000003E-2</v>
      </c>
      <c r="Q8" s="6">
        <v>6000000</v>
      </c>
    </row>
    <row r="9" spans="1:17" x14ac:dyDescent="0.3">
      <c r="A9" t="s">
        <v>60</v>
      </c>
      <c r="B9" t="s">
        <v>12</v>
      </c>
      <c r="C9" s="17">
        <v>38937</v>
      </c>
      <c r="D9" s="17">
        <v>38985</v>
      </c>
      <c r="E9" s="17">
        <v>26201</v>
      </c>
      <c r="F9" s="6">
        <v>13000000</v>
      </c>
      <c r="G9" s="5">
        <v>4.3999999999999997E-2</v>
      </c>
      <c r="H9" s="1" t="s">
        <v>54</v>
      </c>
      <c r="I9" s="1" t="s">
        <v>54</v>
      </c>
      <c r="J9" s="1"/>
      <c r="K9" s="1"/>
      <c r="L9" s="1"/>
      <c r="M9" s="1"/>
      <c r="N9" s="6">
        <v>0</v>
      </c>
      <c r="O9" s="6">
        <v>568865.75</v>
      </c>
      <c r="P9" s="5">
        <v>4.3999999999999997E-2</v>
      </c>
      <c r="Q9" s="6">
        <v>13000000</v>
      </c>
    </row>
    <row r="10" spans="1:17" x14ac:dyDescent="0.3">
      <c r="A10" t="s">
        <v>60</v>
      </c>
      <c r="B10" t="s">
        <v>12</v>
      </c>
      <c r="C10" s="17">
        <v>40844</v>
      </c>
      <c r="D10" s="17">
        <v>41002</v>
      </c>
      <c r="E10" s="17">
        <v>22680</v>
      </c>
      <c r="F10" s="6">
        <v>27000000</v>
      </c>
      <c r="G10" s="5">
        <v>3.9899999999999998E-2</v>
      </c>
      <c r="H10" s="1" t="s">
        <v>54</v>
      </c>
      <c r="I10" s="1" t="s">
        <v>54</v>
      </c>
      <c r="J10" s="1"/>
      <c r="K10" s="1"/>
      <c r="L10" s="1"/>
      <c r="M10" s="1"/>
      <c r="N10" s="6">
        <v>0</v>
      </c>
      <c r="O10" s="6">
        <v>1080251.51</v>
      </c>
      <c r="P10" s="5">
        <v>3.9899999999999998E-2</v>
      </c>
      <c r="Q10" s="6">
        <v>27000000</v>
      </c>
    </row>
    <row r="11" spans="1:17" x14ac:dyDescent="0.3">
      <c r="A11" t="s">
        <v>60</v>
      </c>
      <c r="B11" t="s">
        <v>12</v>
      </c>
      <c r="C11" s="17">
        <v>38617</v>
      </c>
      <c r="D11" s="17">
        <v>38624</v>
      </c>
      <c r="E11" s="17">
        <v>24014</v>
      </c>
      <c r="F11" s="6">
        <v>5000000</v>
      </c>
      <c r="G11" s="5">
        <v>3.9100000000000003E-2</v>
      </c>
      <c r="H11" s="1" t="s">
        <v>54</v>
      </c>
      <c r="I11" s="1" t="s">
        <v>54</v>
      </c>
      <c r="J11" s="1"/>
      <c r="K11" s="1"/>
      <c r="L11" s="1"/>
      <c r="M11" s="1"/>
      <c r="N11" s="6">
        <v>0</v>
      </c>
      <c r="O11" s="6">
        <v>195500</v>
      </c>
      <c r="P11" s="5">
        <v>3.9100000000000003E-2</v>
      </c>
      <c r="Q11" s="6">
        <v>5000000</v>
      </c>
    </row>
    <row r="12" spans="1:17" x14ac:dyDescent="0.3">
      <c r="A12" t="s">
        <v>60</v>
      </c>
      <c r="B12" t="s">
        <v>12</v>
      </c>
      <c r="C12" s="17">
        <v>38475</v>
      </c>
      <c r="D12" s="17">
        <v>38569</v>
      </c>
      <c r="E12" s="17">
        <v>23959</v>
      </c>
      <c r="F12" s="6">
        <v>1100000</v>
      </c>
      <c r="G12" s="5">
        <v>4.2900000000000001E-2</v>
      </c>
      <c r="H12" s="1" t="s">
        <v>54</v>
      </c>
      <c r="I12" s="1" t="s">
        <v>54</v>
      </c>
      <c r="J12" s="1"/>
      <c r="K12" s="1"/>
      <c r="L12" s="1"/>
      <c r="M12" s="1"/>
      <c r="N12" s="6">
        <v>0</v>
      </c>
      <c r="O12" s="6">
        <v>47448.56</v>
      </c>
      <c r="P12" s="5">
        <v>4.2900000000000001E-2</v>
      </c>
      <c r="Q12" s="6">
        <v>1100000</v>
      </c>
    </row>
    <row r="13" spans="1:17" x14ac:dyDescent="0.3">
      <c r="A13" t="s">
        <v>60</v>
      </c>
      <c r="B13" t="s">
        <v>12</v>
      </c>
      <c r="C13" s="27">
        <v>39436</v>
      </c>
      <c r="D13" s="17">
        <v>39437</v>
      </c>
      <c r="E13" s="17">
        <v>28480</v>
      </c>
      <c r="F13" s="6">
        <v>2000000</v>
      </c>
      <c r="G13" s="5">
        <v>3.9699999999999999E-2</v>
      </c>
      <c r="H13" s="1" t="s">
        <v>54</v>
      </c>
      <c r="I13" s="1" t="s">
        <v>54</v>
      </c>
      <c r="J13" s="1"/>
      <c r="K13" s="1"/>
      <c r="L13" s="1"/>
      <c r="M13" s="1"/>
      <c r="N13" s="6">
        <v>0</v>
      </c>
      <c r="O13" s="6">
        <v>79617.53</v>
      </c>
      <c r="P13" s="5">
        <v>3.9699999999999999E-2</v>
      </c>
      <c r="Q13" s="6">
        <v>2000000</v>
      </c>
    </row>
    <row r="14" spans="1:17" x14ac:dyDescent="0.3">
      <c r="A14" t="s">
        <v>60</v>
      </c>
      <c r="B14" t="s">
        <v>12</v>
      </c>
      <c r="C14" s="17">
        <v>40787</v>
      </c>
      <c r="D14" s="17">
        <v>40927</v>
      </c>
      <c r="E14" s="17">
        <v>24126</v>
      </c>
      <c r="F14" s="6">
        <v>5000000</v>
      </c>
      <c r="G14" s="5">
        <v>4.2000000000000003E-2</v>
      </c>
      <c r="H14" s="1" t="s">
        <v>54</v>
      </c>
      <c r="I14" s="1" t="s">
        <v>54</v>
      </c>
      <c r="J14" s="1"/>
      <c r="K14" s="1"/>
      <c r="L14" s="1"/>
      <c r="M14" s="1"/>
      <c r="N14" s="6">
        <v>0</v>
      </c>
      <c r="O14" s="6">
        <v>210575.33</v>
      </c>
      <c r="P14" s="5">
        <v>4.2000000000000003E-2</v>
      </c>
      <c r="Q14" s="6">
        <v>5000000</v>
      </c>
    </row>
    <row r="15" spans="1:17" x14ac:dyDescent="0.3">
      <c r="A15" t="s">
        <v>60</v>
      </c>
      <c r="B15" t="s">
        <v>12</v>
      </c>
      <c r="C15" s="17">
        <v>40787</v>
      </c>
      <c r="D15" s="17">
        <v>40882</v>
      </c>
      <c r="E15" s="17">
        <v>28554</v>
      </c>
      <c r="F15" s="6">
        <v>10000000</v>
      </c>
      <c r="G15" s="5">
        <v>4.2000000000000003E-2</v>
      </c>
      <c r="H15" s="1" t="s">
        <v>54</v>
      </c>
      <c r="I15" s="1" t="s">
        <v>54</v>
      </c>
      <c r="J15" s="1"/>
      <c r="K15" s="1"/>
      <c r="L15" s="1"/>
      <c r="M15" s="1"/>
      <c r="N15" s="6">
        <v>0</v>
      </c>
      <c r="O15" s="6">
        <v>418849.32</v>
      </c>
      <c r="P15" s="5">
        <v>4.2000000000000003E-2</v>
      </c>
      <c r="Q15" s="6">
        <v>10000000</v>
      </c>
    </row>
    <row r="16" spans="1:17" x14ac:dyDescent="0.3">
      <c r="A16" t="s">
        <v>60</v>
      </c>
      <c r="B16" t="s">
        <v>64</v>
      </c>
      <c r="C16" s="17">
        <v>37019</v>
      </c>
      <c r="D16" s="17">
        <v>37019</v>
      </c>
      <c r="E16" s="17">
        <v>11421</v>
      </c>
      <c r="F16" s="6">
        <v>2000000</v>
      </c>
      <c r="G16" s="5">
        <v>4.58E-2</v>
      </c>
      <c r="H16" s="1" t="s">
        <v>54</v>
      </c>
      <c r="I16" s="1" t="s">
        <v>54</v>
      </c>
      <c r="J16" s="1"/>
      <c r="K16" s="1"/>
      <c r="L16" s="1"/>
      <c r="M16" s="1"/>
      <c r="N16" s="6">
        <v>0</v>
      </c>
      <c r="O16" s="6">
        <v>91600</v>
      </c>
      <c r="P16" s="5">
        <v>4.58E-2</v>
      </c>
      <c r="Q16" s="6">
        <v>2000000</v>
      </c>
    </row>
    <row r="17" spans="1:18" x14ac:dyDescent="0.3">
      <c r="A17" t="s">
        <v>60</v>
      </c>
      <c r="B17" t="s">
        <v>13</v>
      </c>
      <c r="C17" s="17">
        <v>39304</v>
      </c>
      <c r="D17" s="17">
        <v>39309</v>
      </c>
      <c r="E17" s="17">
        <v>28353</v>
      </c>
      <c r="F17" s="6">
        <v>22000000</v>
      </c>
      <c r="G17" s="5">
        <v>4.2999999999999997E-2</v>
      </c>
      <c r="H17" s="1" t="s">
        <v>54</v>
      </c>
      <c r="I17" s="1" t="s">
        <v>54</v>
      </c>
      <c r="J17" s="1"/>
      <c r="K17" s="1"/>
      <c r="L17" s="1"/>
      <c r="M17" s="1"/>
      <c r="N17" s="6">
        <v>0</v>
      </c>
      <c r="O17" s="6">
        <v>948591.78</v>
      </c>
      <c r="P17" s="5">
        <v>4.2999999999999997E-2</v>
      </c>
      <c r="Q17" s="6">
        <v>22000000</v>
      </c>
    </row>
    <row r="18" spans="1:18" x14ac:dyDescent="0.3">
      <c r="A18" t="s">
        <v>60</v>
      </c>
      <c r="B18" t="s">
        <v>17</v>
      </c>
      <c r="C18" s="17">
        <v>39248</v>
      </c>
      <c r="D18" s="17">
        <v>39251</v>
      </c>
      <c r="E18" s="17">
        <v>28294</v>
      </c>
      <c r="F18" s="6">
        <v>4000000</v>
      </c>
      <c r="G18" s="5">
        <v>4.2500000000000003E-2</v>
      </c>
      <c r="H18" s="1" t="s">
        <v>54</v>
      </c>
      <c r="I18" s="1" t="s">
        <v>54</v>
      </c>
      <c r="J18" s="1"/>
      <c r="K18" s="1"/>
      <c r="L18" s="1"/>
      <c r="M18" s="1"/>
      <c r="N18" s="6">
        <v>0</v>
      </c>
      <c r="O18" s="6">
        <v>170931.51</v>
      </c>
      <c r="P18" s="5">
        <v>4.2500000000000003E-2</v>
      </c>
      <c r="Q18" s="6">
        <v>4000000</v>
      </c>
    </row>
    <row r="19" spans="1:18" x14ac:dyDescent="0.3">
      <c r="A19" t="s">
        <v>60</v>
      </c>
      <c r="B19" t="s">
        <v>18</v>
      </c>
      <c r="C19" s="17">
        <v>39243</v>
      </c>
      <c r="D19" s="17">
        <v>39248</v>
      </c>
      <c r="E19" s="17">
        <v>28291</v>
      </c>
      <c r="F19" s="6">
        <v>40000000</v>
      </c>
      <c r="G19" s="5">
        <v>4.2000000000000003E-2</v>
      </c>
      <c r="H19" s="1" t="s">
        <v>54</v>
      </c>
      <c r="I19" s="1" t="s">
        <v>54</v>
      </c>
      <c r="J19" s="1"/>
      <c r="K19" s="1"/>
      <c r="L19" s="1"/>
      <c r="M19" s="1"/>
      <c r="N19" s="6">
        <v>0</v>
      </c>
      <c r="O19" s="6">
        <v>1684680.24</v>
      </c>
      <c r="P19" s="5">
        <v>4.2000000000000003E-2</v>
      </c>
      <c r="Q19" s="6">
        <v>40000000</v>
      </c>
    </row>
    <row r="20" spans="1:18" x14ac:dyDescent="0.3">
      <c r="A20" t="s">
        <v>60</v>
      </c>
      <c r="B20" t="s">
        <v>21</v>
      </c>
      <c r="C20" s="27">
        <v>38023</v>
      </c>
      <c r="D20" s="17">
        <v>38028</v>
      </c>
      <c r="E20" s="17">
        <v>19766</v>
      </c>
      <c r="F20" s="6">
        <v>10000000</v>
      </c>
      <c r="G20" s="5">
        <v>3.5000000000000003E-2</v>
      </c>
      <c r="H20" s="5">
        <v>4.4999999999999998E-2</v>
      </c>
      <c r="I20" s="17">
        <v>39125</v>
      </c>
      <c r="J20" s="1"/>
      <c r="K20" s="1"/>
      <c r="L20" s="1"/>
      <c r="M20" s="1"/>
      <c r="N20" s="6">
        <v>0</v>
      </c>
      <c r="O20" s="6">
        <v>453698.63</v>
      </c>
      <c r="P20" s="5">
        <v>4.4999999999999998E-2</v>
      </c>
      <c r="Q20" s="6">
        <v>10000000</v>
      </c>
    </row>
    <row r="21" spans="1:18" x14ac:dyDescent="0.3">
      <c r="A21" t="s">
        <v>60</v>
      </c>
      <c r="B21" t="s">
        <v>21</v>
      </c>
      <c r="C21" s="27">
        <v>38196</v>
      </c>
      <c r="D21" s="17">
        <v>38198</v>
      </c>
      <c r="E21" s="17">
        <v>19935</v>
      </c>
      <c r="F21" s="6">
        <v>5000000</v>
      </c>
      <c r="G21" s="5">
        <v>4.1200000000000001E-2</v>
      </c>
      <c r="H21" s="5">
        <v>4.4999999999999998E-2</v>
      </c>
      <c r="I21" s="17">
        <v>39202</v>
      </c>
      <c r="J21" s="1"/>
      <c r="K21" s="1"/>
      <c r="L21" s="1"/>
      <c r="M21" s="1"/>
      <c r="N21" s="6">
        <v>0</v>
      </c>
      <c r="O21" s="6">
        <v>226232.88</v>
      </c>
      <c r="P21" s="5">
        <v>4.4999999999999998E-2</v>
      </c>
      <c r="Q21" s="6">
        <v>5000000</v>
      </c>
    </row>
    <row r="22" spans="1:18" x14ac:dyDescent="0.3">
      <c r="A22" t="s">
        <v>60</v>
      </c>
      <c r="B22" t="s">
        <v>21</v>
      </c>
      <c r="C22" s="17">
        <v>39254</v>
      </c>
      <c r="D22" s="17">
        <v>39315</v>
      </c>
      <c r="E22" s="17">
        <v>28360</v>
      </c>
      <c r="F22" s="6">
        <v>25000000</v>
      </c>
      <c r="G22" s="5">
        <v>4.2999999999999997E-2</v>
      </c>
      <c r="H22" s="1" t="s">
        <v>54</v>
      </c>
      <c r="I22" s="1" t="s">
        <v>54</v>
      </c>
      <c r="J22" s="1"/>
      <c r="K22" s="1"/>
      <c r="L22" s="1"/>
      <c r="M22" s="1"/>
      <c r="N22" s="6">
        <v>0</v>
      </c>
      <c r="O22" s="6">
        <v>1075000</v>
      </c>
      <c r="P22" s="5">
        <v>4.2999999999999997E-2</v>
      </c>
      <c r="Q22" s="6">
        <v>25000000</v>
      </c>
    </row>
    <row r="23" spans="1:18" x14ac:dyDescent="0.3">
      <c r="A23" t="s">
        <v>60</v>
      </c>
      <c r="B23" t="s">
        <v>21</v>
      </c>
      <c r="C23" s="17">
        <v>38778</v>
      </c>
      <c r="D23" s="17">
        <v>38785</v>
      </c>
      <c r="E23" s="17">
        <v>24175</v>
      </c>
      <c r="F23" s="6">
        <v>6500000</v>
      </c>
      <c r="G23" s="5">
        <v>3.5000000000000003E-2</v>
      </c>
      <c r="H23" s="1" t="s">
        <v>54</v>
      </c>
      <c r="I23" s="1" t="s">
        <v>54</v>
      </c>
      <c r="J23" s="1"/>
      <c r="K23" s="1"/>
      <c r="L23" s="1"/>
      <c r="M23" s="1"/>
      <c r="N23" s="6">
        <v>0</v>
      </c>
      <c r="O23" s="6">
        <v>227500</v>
      </c>
      <c r="P23" s="5">
        <v>3.5000000000000003E-2</v>
      </c>
      <c r="Q23" s="6">
        <v>6500000</v>
      </c>
    </row>
    <row r="24" spans="1:18" x14ac:dyDescent="0.3">
      <c r="A24" t="s">
        <v>60</v>
      </c>
      <c r="B24" t="s">
        <v>21</v>
      </c>
      <c r="C24" s="17">
        <v>39246</v>
      </c>
      <c r="D24" s="17">
        <v>39251</v>
      </c>
      <c r="E24" s="17">
        <v>28294</v>
      </c>
      <c r="F24" s="6">
        <v>13000000</v>
      </c>
      <c r="G24" s="5">
        <v>4.2500000000000003E-2</v>
      </c>
      <c r="H24" s="1" t="s">
        <v>54</v>
      </c>
      <c r="I24" s="1" t="s">
        <v>54</v>
      </c>
      <c r="J24" s="1"/>
      <c r="K24" s="1"/>
      <c r="L24" s="1"/>
      <c r="M24" s="1"/>
      <c r="N24" s="6">
        <v>0</v>
      </c>
      <c r="O24" s="6">
        <v>555527.4</v>
      </c>
      <c r="P24" s="5">
        <v>4.2500000000000003E-2</v>
      </c>
      <c r="Q24" s="6">
        <v>13000000</v>
      </c>
    </row>
    <row r="25" spans="1:18" x14ac:dyDescent="0.3">
      <c r="A25" t="s">
        <v>60</v>
      </c>
      <c r="B25" t="s">
        <v>67</v>
      </c>
      <c r="C25" s="17">
        <v>38930</v>
      </c>
      <c r="D25" s="17">
        <v>38930</v>
      </c>
      <c r="E25" s="17">
        <v>24321</v>
      </c>
      <c r="F25" s="6">
        <v>4000000</v>
      </c>
      <c r="G25" s="5">
        <v>3.7900000000000003E-2</v>
      </c>
      <c r="H25" s="1" t="s">
        <v>54</v>
      </c>
      <c r="I25" s="1" t="s">
        <v>54</v>
      </c>
      <c r="J25" s="1"/>
      <c r="K25" s="1"/>
      <c r="L25" s="1"/>
      <c r="M25" s="1"/>
      <c r="N25" s="6">
        <v>0</v>
      </c>
      <c r="O25" s="6">
        <v>152015.34</v>
      </c>
      <c r="P25" s="5">
        <v>3.7900000000000003E-2</v>
      </c>
      <c r="Q25" s="6">
        <v>4000000</v>
      </c>
    </row>
    <row r="26" spans="1:18" x14ac:dyDescent="0.3">
      <c r="A26" t="s">
        <v>60</v>
      </c>
      <c r="B26" t="s">
        <v>44</v>
      </c>
      <c r="C26" s="27">
        <v>39644</v>
      </c>
      <c r="D26" s="17">
        <v>39646</v>
      </c>
      <c r="E26" s="17">
        <v>28688</v>
      </c>
      <c r="F26" s="6">
        <v>15000000</v>
      </c>
      <c r="G26" s="5">
        <v>4.2599999999999999E-2</v>
      </c>
      <c r="H26" s="1" t="s">
        <v>54</v>
      </c>
      <c r="I26" s="1" t="s">
        <v>54</v>
      </c>
      <c r="J26" s="1"/>
      <c r="K26" s="1"/>
      <c r="L26" s="1"/>
      <c r="M26" s="1"/>
      <c r="N26" s="6">
        <v>0</v>
      </c>
      <c r="O26" s="6">
        <v>318624.65999999997</v>
      </c>
      <c r="P26" s="5">
        <v>4.2599999999999999E-2</v>
      </c>
      <c r="Q26" s="6">
        <v>15000000</v>
      </c>
    </row>
    <row r="27" spans="1:18" x14ac:dyDescent="0.3">
      <c r="A27" t="s">
        <v>60</v>
      </c>
      <c r="B27" t="s">
        <v>47</v>
      </c>
      <c r="C27" s="27">
        <v>40847</v>
      </c>
      <c r="D27" s="17">
        <v>40855</v>
      </c>
      <c r="E27" s="17">
        <v>42620</v>
      </c>
      <c r="F27" s="6">
        <v>20000000</v>
      </c>
      <c r="G27" s="5">
        <v>3.32E-2</v>
      </c>
      <c r="H27" s="1" t="s">
        <v>54</v>
      </c>
      <c r="I27" s="1" t="s">
        <v>54</v>
      </c>
      <c r="J27" s="1"/>
      <c r="K27" s="1"/>
      <c r="L27" s="1"/>
      <c r="M27" s="1"/>
      <c r="N27" s="6">
        <v>20000000</v>
      </c>
      <c r="O27" s="6">
        <v>554849.37</v>
      </c>
      <c r="P27" s="5">
        <v>3.32E-2</v>
      </c>
      <c r="Q27" s="6">
        <v>0</v>
      </c>
    </row>
    <row r="28" spans="1:18" x14ac:dyDescent="0.3">
      <c r="A28" t="s">
        <v>60</v>
      </c>
      <c r="B28" t="s">
        <v>47</v>
      </c>
      <c r="C28" s="27">
        <v>42452</v>
      </c>
      <c r="D28" s="17">
        <v>42621</v>
      </c>
      <c r="E28" s="17">
        <v>11574</v>
      </c>
      <c r="F28" s="6">
        <v>18000000</v>
      </c>
      <c r="G28" s="5">
        <v>3.0300000000000001E-2</v>
      </c>
      <c r="H28" s="1" t="s">
        <v>54</v>
      </c>
      <c r="I28" s="1" t="s">
        <v>54</v>
      </c>
      <c r="J28" s="1"/>
      <c r="K28" s="1"/>
      <c r="L28" s="1"/>
      <c r="M28" s="1"/>
      <c r="N28" s="6">
        <v>0</v>
      </c>
      <c r="O28" s="6">
        <v>270458.63</v>
      </c>
      <c r="P28" s="5">
        <v>3.0300000000000001E-2</v>
      </c>
      <c r="Q28" s="6">
        <v>18000000</v>
      </c>
      <c r="R28" s="24"/>
    </row>
    <row r="29" spans="1:18" x14ac:dyDescent="0.3">
      <c r="A29" t="s">
        <v>61</v>
      </c>
      <c r="B29" t="s">
        <v>14</v>
      </c>
      <c r="C29" s="17">
        <v>42703</v>
      </c>
      <c r="D29" s="17">
        <v>42704</v>
      </c>
      <c r="E29" s="17">
        <v>44165</v>
      </c>
      <c r="F29" s="6">
        <v>1000000</v>
      </c>
      <c r="G29" s="5">
        <v>0.01</v>
      </c>
      <c r="H29" s="1" t="s">
        <v>54</v>
      </c>
      <c r="I29" s="1" t="s">
        <v>54</v>
      </c>
      <c r="J29" s="1"/>
      <c r="K29" s="1"/>
      <c r="L29" s="1"/>
      <c r="M29" s="1"/>
      <c r="N29" s="6">
        <v>0</v>
      </c>
      <c r="O29" s="6">
        <v>0</v>
      </c>
      <c r="P29" s="5">
        <v>0.01</v>
      </c>
      <c r="Q29" s="6">
        <v>1000000</v>
      </c>
    </row>
    <row r="30" spans="1:18" x14ac:dyDescent="0.3">
      <c r="A30" t="s">
        <v>61</v>
      </c>
      <c r="B30" t="s">
        <v>14</v>
      </c>
      <c r="C30" s="17">
        <v>42703</v>
      </c>
      <c r="D30" s="17">
        <v>42704</v>
      </c>
      <c r="E30" s="17">
        <v>43069</v>
      </c>
      <c r="F30" s="6">
        <v>3000000</v>
      </c>
      <c r="G30" s="5">
        <v>7.0000000000000001E-3</v>
      </c>
      <c r="H30" s="5">
        <v>8.9999999999999993E-3</v>
      </c>
      <c r="I30" s="7">
        <v>43069</v>
      </c>
      <c r="J30" s="5">
        <v>1.0999999999999999E-2</v>
      </c>
      <c r="K30" s="7">
        <v>43434</v>
      </c>
      <c r="L30" s="5">
        <v>1.2999999999999999E-2</v>
      </c>
      <c r="M30" s="7">
        <v>43799</v>
      </c>
      <c r="N30" s="6">
        <v>0</v>
      </c>
      <c r="O30" s="6">
        <v>0</v>
      </c>
      <c r="P30" s="5">
        <v>7.0000000000000001E-3</v>
      </c>
      <c r="Q30" s="6">
        <v>3000000</v>
      </c>
    </row>
    <row r="31" spans="1:18" x14ac:dyDescent="0.3">
      <c r="A31" t="s">
        <v>61</v>
      </c>
      <c r="B31" t="s">
        <v>15</v>
      </c>
      <c r="C31" s="17">
        <v>42688</v>
      </c>
      <c r="D31" s="17">
        <v>42690</v>
      </c>
      <c r="E31" s="17">
        <v>44151</v>
      </c>
      <c r="F31" s="6">
        <v>1000000</v>
      </c>
      <c r="G31" s="5">
        <v>0.01</v>
      </c>
      <c r="H31" s="1" t="s">
        <v>54</v>
      </c>
      <c r="I31" s="1" t="s">
        <v>54</v>
      </c>
      <c r="J31" s="1"/>
      <c r="K31" s="1"/>
      <c r="L31" s="1"/>
      <c r="M31" s="1"/>
      <c r="N31" s="6">
        <v>0</v>
      </c>
      <c r="O31" s="6">
        <v>0</v>
      </c>
      <c r="P31" s="5">
        <v>0.01</v>
      </c>
      <c r="Q31" s="6">
        <v>1000000</v>
      </c>
    </row>
    <row r="32" spans="1:18" x14ac:dyDescent="0.3">
      <c r="A32" t="s">
        <v>61</v>
      </c>
      <c r="B32" t="s">
        <v>16</v>
      </c>
      <c r="C32" s="17">
        <v>42607</v>
      </c>
      <c r="D32" s="17">
        <v>42636</v>
      </c>
      <c r="E32" s="17">
        <v>43000</v>
      </c>
      <c r="F32" s="6">
        <v>5000000</v>
      </c>
      <c r="G32" s="5">
        <v>4.4999999999999997E-3</v>
      </c>
      <c r="H32" s="1" t="s">
        <v>54</v>
      </c>
      <c r="I32" s="1" t="s">
        <v>54</v>
      </c>
      <c r="J32" s="1"/>
      <c r="K32" s="1"/>
      <c r="L32" s="1"/>
      <c r="M32" s="1"/>
      <c r="N32" s="6">
        <v>0</v>
      </c>
      <c r="O32" s="6">
        <v>0</v>
      </c>
      <c r="P32" s="5">
        <v>4.4999999999999997E-3</v>
      </c>
      <c r="Q32" s="6">
        <v>5000000</v>
      </c>
    </row>
    <row r="33" spans="1:17" x14ac:dyDescent="0.3">
      <c r="A33" t="s">
        <v>61</v>
      </c>
      <c r="B33" t="s">
        <v>16</v>
      </c>
      <c r="C33" s="17">
        <v>42559</v>
      </c>
      <c r="D33" s="17">
        <v>42580</v>
      </c>
      <c r="E33" s="17">
        <v>43131</v>
      </c>
      <c r="F33" s="6">
        <v>5000000</v>
      </c>
      <c r="G33" s="5">
        <v>6.4999999999999997E-3</v>
      </c>
      <c r="H33" s="1" t="s">
        <v>54</v>
      </c>
      <c r="I33" s="1" t="s">
        <v>54</v>
      </c>
      <c r="J33" s="1"/>
      <c r="K33" s="1"/>
      <c r="L33" s="1"/>
      <c r="M33" s="1"/>
      <c r="N33" s="6">
        <v>0</v>
      </c>
      <c r="O33" s="6">
        <v>0</v>
      </c>
      <c r="P33" s="5">
        <v>6.4999999999999997E-3</v>
      </c>
      <c r="Q33" s="6">
        <v>5000000</v>
      </c>
    </row>
    <row r="34" spans="1:17" x14ac:dyDescent="0.3">
      <c r="A34" t="s">
        <v>61</v>
      </c>
      <c r="B34" t="s">
        <v>16</v>
      </c>
      <c r="C34" s="17">
        <v>42556</v>
      </c>
      <c r="D34" s="17">
        <v>42564</v>
      </c>
      <c r="E34" s="17">
        <v>43115</v>
      </c>
      <c r="F34" s="6">
        <v>10000000</v>
      </c>
      <c r="G34" s="5">
        <v>7.9000000000000008E-3</v>
      </c>
      <c r="H34" s="1" t="s">
        <v>54</v>
      </c>
      <c r="I34" s="1" t="s">
        <v>54</v>
      </c>
      <c r="J34" s="1"/>
      <c r="K34" s="1"/>
      <c r="L34" s="1"/>
      <c r="M34" s="1"/>
      <c r="N34" s="6">
        <v>0</v>
      </c>
      <c r="O34" s="6">
        <v>0</v>
      </c>
      <c r="P34" s="5">
        <v>7.9000000000000008E-3</v>
      </c>
      <c r="Q34" s="6">
        <v>10000000</v>
      </c>
    </row>
    <row r="35" spans="1:17" x14ac:dyDescent="0.3">
      <c r="A35" t="s">
        <v>61</v>
      </c>
      <c r="B35" t="s">
        <v>19</v>
      </c>
      <c r="C35" s="17">
        <v>42607</v>
      </c>
      <c r="D35" s="17">
        <v>42629</v>
      </c>
      <c r="E35" s="17">
        <v>42993</v>
      </c>
      <c r="F35" s="6">
        <v>10000000</v>
      </c>
      <c r="G35" s="5">
        <v>4.4999999999999997E-3</v>
      </c>
      <c r="H35" s="1" t="s">
        <v>54</v>
      </c>
      <c r="I35" s="1" t="s">
        <v>54</v>
      </c>
      <c r="J35" s="1"/>
      <c r="K35" s="1"/>
      <c r="L35" s="1"/>
      <c r="M35" s="1"/>
      <c r="N35" s="6">
        <v>0</v>
      </c>
      <c r="O35" s="6">
        <v>0</v>
      </c>
      <c r="P35" s="5">
        <v>4.4999999999999997E-3</v>
      </c>
      <c r="Q35" s="6">
        <v>10000000</v>
      </c>
    </row>
    <row r="36" spans="1:17" x14ac:dyDescent="0.3">
      <c r="A36" t="s">
        <v>61</v>
      </c>
      <c r="B36" t="s">
        <v>19</v>
      </c>
      <c r="C36" s="17">
        <v>42692</v>
      </c>
      <c r="D36" s="17">
        <v>42706</v>
      </c>
      <c r="E36" s="17">
        <v>44167</v>
      </c>
      <c r="F36" s="6">
        <v>10000000</v>
      </c>
      <c r="G36" s="5">
        <v>0.01</v>
      </c>
      <c r="H36" s="1" t="s">
        <v>54</v>
      </c>
      <c r="I36" s="1" t="s">
        <v>54</v>
      </c>
      <c r="J36" s="1"/>
      <c r="K36" s="1"/>
      <c r="L36" s="1"/>
      <c r="M36" s="1"/>
      <c r="N36" s="6">
        <v>0</v>
      </c>
      <c r="O36" s="6">
        <v>0</v>
      </c>
      <c r="P36" s="5">
        <v>0.01</v>
      </c>
      <c r="Q36" s="6">
        <v>10000000</v>
      </c>
    </row>
    <row r="37" spans="1:17" x14ac:dyDescent="0.3">
      <c r="A37" t="s">
        <v>61</v>
      </c>
      <c r="B37" t="s">
        <v>20</v>
      </c>
      <c r="C37" s="17">
        <v>42678</v>
      </c>
      <c r="D37" s="17">
        <v>42678</v>
      </c>
      <c r="E37" s="17">
        <v>43406</v>
      </c>
      <c r="F37" s="6">
        <v>10000000</v>
      </c>
      <c r="G37" s="5">
        <v>5.4999999999999997E-3</v>
      </c>
      <c r="H37" s="1" t="s">
        <v>54</v>
      </c>
      <c r="I37" s="1" t="s">
        <v>54</v>
      </c>
      <c r="J37" s="1"/>
      <c r="K37" s="1"/>
      <c r="L37" s="1"/>
      <c r="M37" s="1"/>
      <c r="N37" s="6">
        <v>0</v>
      </c>
      <c r="O37" s="6">
        <v>0</v>
      </c>
      <c r="P37" s="5">
        <v>5.4999999999999997E-3</v>
      </c>
      <c r="Q37" s="6">
        <v>10000000</v>
      </c>
    </row>
    <row r="38" spans="1:17" x14ac:dyDescent="0.3">
      <c r="A38" t="s">
        <v>61</v>
      </c>
      <c r="B38" t="s">
        <v>22</v>
      </c>
      <c r="C38" s="17">
        <v>41253</v>
      </c>
      <c r="D38" s="17">
        <v>41257</v>
      </c>
      <c r="E38" s="17">
        <v>42718</v>
      </c>
      <c r="F38" s="6">
        <v>5000000</v>
      </c>
      <c r="G38" s="5">
        <v>1.2999999999999999E-2</v>
      </c>
      <c r="H38" s="1" t="s">
        <v>54</v>
      </c>
      <c r="I38" s="1" t="s">
        <v>54</v>
      </c>
      <c r="J38" s="1"/>
      <c r="K38" s="1"/>
      <c r="L38" s="1"/>
      <c r="M38" s="1"/>
      <c r="N38" s="6">
        <v>5000000</v>
      </c>
      <c r="O38" s="6">
        <v>65178.080000000002</v>
      </c>
      <c r="P38" s="5">
        <v>1.2999999999999999E-2</v>
      </c>
      <c r="Q38" s="6">
        <v>0</v>
      </c>
    </row>
    <row r="39" spans="1:17" x14ac:dyDescent="0.3">
      <c r="A39" t="s">
        <v>61</v>
      </c>
      <c r="B39" t="s">
        <v>23</v>
      </c>
      <c r="C39" s="17">
        <v>42688</v>
      </c>
      <c r="D39" s="17">
        <v>42690</v>
      </c>
      <c r="E39" s="17">
        <v>44151</v>
      </c>
      <c r="F39" s="6">
        <v>2000000</v>
      </c>
      <c r="G39" s="5">
        <v>0.01</v>
      </c>
      <c r="H39" s="1" t="s">
        <v>54</v>
      </c>
      <c r="I39" s="1" t="s">
        <v>54</v>
      </c>
      <c r="J39" s="1"/>
      <c r="K39" s="1"/>
      <c r="L39" s="1"/>
      <c r="M39" s="1"/>
      <c r="N39" s="6">
        <v>0</v>
      </c>
      <c r="O39" s="6">
        <v>0</v>
      </c>
      <c r="P39" s="5">
        <v>0.01</v>
      </c>
      <c r="Q39" s="6">
        <v>2000000</v>
      </c>
    </row>
    <row r="40" spans="1:17" x14ac:dyDescent="0.3">
      <c r="A40" t="s">
        <v>61</v>
      </c>
      <c r="B40" t="s">
        <v>24</v>
      </c>
      <c r="C40" s="17">
        <v>42571</v>
      </c>
      <c r="D40" s="17">
        <v>42571</v>
      </c>
      <c r="E40" s="17">
        <v>42661</v>
      </c>
      <c r="F40" s="6">
        <v>5000000</v>
      </c>
      <c r="G40" s="5">
        <v>3.5000000000000001E-3</v>
      </c>
      <c r="H40" s="1" t="s">
        <v>54</v>
      </c>
      <c r="I40" s="1" t="s">
        <v>54</v>
      </c>
      <c r="J40" s="1"/>
      <c r="K40" s="1"/>
      <c r="L40" s="1"/>
      <c r="M40" s="1"/>
      <c r="N40" s="6">
        <v>5000000</v>
      </c>
      <c r="O40" s="6">
        <v>4315.07</v>
      </c>
      <c r="P40" s="5">
        <v>3.5000000000000001E-3</v>
      </c>
      <c r="Q40" s="6">
        <v>0</v>
      </c>
    </row>
    <row r="41" spans="1:17" x14ac:dyDescent="0.3">
      <c r="A41" t="s">
        <v>61</v>
      </c>
      <c r="B41" t="s">
        <v>24</v>
      </c>
      <c r="C41" s="17">
        <v>42572</v>
      </c>
      <c r="D41" s="17">
        <v>42572</v>
      </c>
      <c r="E41" s="17">
        <v>42662</v>
      </c>
      <c r="F41" s="6">
        <v>10000000</v>
      </c>
      <c r="G41" s="5">
        <v>3.3999999999999998E-3</v>
      </c>
      <c r="H41" s="1" t="s">
        <v>54</v>
      </c>
      <c r="I41" s="1" t="s">
        <v>54</v>
      </c>
      <c r="J41" s="1"/>
      <c r="K41" s="1"/>
      <c r="L41" s="1"/>
      <c r="M41" s="1"/>
      <c r="N41" s="6">
        <v>10000000</v>
      </c>
      <c r="O41" s="6">
        <v>8383.56</v>
      </c>
      <c r="P41" s="5">
        <v>3.3999999999999998E-3</v>
      </c>
      <c r="Q41" s="6">
        <v>0</v>
      </c>
    </row>
    <row r="42" spans="1:17" x14ac:dyDescent="0.3">
      <c r="A42" t="s">
        <v>61</v>
      </c>
      <c r="B42" t="s">
        <v>25</v>
      </c>
      <c r="C42" s="17">
        <v>42331</v>
      </c>
      <c r="D42" s="17">
        <v>42332</v>
      </c>
      <c r="E42" s="17">
        <v>42696</v>
      </c>
      <c r="F42" s="6">
        <v>10000000</v>
      </c>
      <c r="G42" s="5">
        <v>6.0000000000000001E-3</v>
      </c>
      <c r="H42" s="1" t="s">
        <v>54</v>
      </c>
      <c r="I42" s="1" t="s">
        <v>54</v>
      </c>
      <c r="J42" s="1"/>
      <c r="K42" s="1"/>
      <c r="L42" s="1"/>
      <c r="M42" s="1"/>
      <c r="N42" s="6">
        <v>10000000</v>
      </c>
      <c r="O42" s="6">
        <v>59835.62</v>
      </c>
      <c r="P42" s="5">
        <v>6.0000000000000001E-3</v>
      </c>
      <c r="Q42" s="6">
        <v>0</v>
      </c>
    </row>
    <row r="43" spans="1:17" x14ac:dyDescent="0.3">
      <c r="A43" t="s">
        <v>61</v>
      </c>
      <c r="B43" t="s">
        <v>25</v>
      </c>
      <c r="C43" s="17">
        <v>42557</v>
      </c>
      <c r="D43" s="17">
        <v>42564</v>
      </c>
      <c r="E43" s="17">
        <v>43070</v>
      </c>
      <c r="F43" s="6">
        <v>10000000</v>
      </c>
      <c r="G43" s="5">
        <v>7.4999999999999997E-3</v>
      </c>
      <c r="H43" s="1" t="s">
        <v>54</v>
      </c>
      <c r="I43" s="1" t="s">
        <v>54</v>
      </c>
      <c r="J43" s="1"/>
      <c r="K43" s="1"/>
      <c r="L43" s="1"/>
      <c r="M43" s="1"/>
      <c r="N43" s="6">
        <v>0</v>
      </c>
      <c r="O43" s="6">
        <v>0</v>
      </c>
      <c r="P43" s="5">
        <v>7.4999999999999997E-3</v>
      </c>
      <c r="Q43" s="6">
        <v>10000000</v>
      </c>
    </row>
    <row r="44" spans="1:17" x14ac:dyDescent="0.3">
      <c r="A44" t="s">
        <v>61</v>
      </c>
      <c r="B44" t="s">
        <v>26</v>
      </c>
      <c r="C44" s="17">
        <v>42815</v>
      </c>
      <c r="D44" s="17">
        <v>42823</v>
      </c>
      <c r="E44" s="17">
        <v>43187</v>
      </c>
      <c r="F44" s="6">
        <v>6000000</v>
      </c>
      <c r="G44" s="5">
        <v>5.7999999999999996E-3</v>
      </c>
      <c r="H44" s="1" t="s">
        <v>54</v>
      </c>
      <c r="I44" s="1" t="s">
        <v>54</v>
      </c>
      <c r="J44" s="1"/>
      <c r="K44" s="1"/>
      <c r="L44" s="1"/>
      <c r="M44" s="1"/>
      <c r="N44" s="6">
        <v>0</v>
      </c>
      <c r="O44" s="6">
        <v>0</v>
      </c>
      <c r="P44" s="5">
        <v>5.7999999999999996E-3</v>
      </c>
      <c r="Q44" s="6">
        <v>6000000</v>
      </c>
    </row>
    <row r="45" spans="1:17" x14ac:dyDescent="0.3">
      <c r="A45" t="s">
        <v>61</v>
      </c>
      <c r="B45" t="s">
        <v>27</v>
      </c>
      <c r="C45" s="17">
        <v>42818</v>
      </c>
      <c r="D45" s="17">
        <v>42823</v>
      </c>
      <c r="E45" s="17">
        <v>43187</v>
      </c>
      <c r="F45" s="6">
        <v>4000000</v>
      </c>
      <c r="G45" s="5">
        <v>6.0000000000000001E-3</v>
      </c>
      <c r="H45" s="1" t="s">
        <v>54</v>
      </c>
      <c r="I45" s="1" t="s">
        <v>54</v>
      </c>
      <c r="J45" s="1"/>
      <c r="K45" s="1"/>
      <c r="L45" s="1"/>
      <c r="M45" s="1"/>
      <c r="N45" s="6">
        <v>0</v>
      </c>
      <c r="O45" s="6">
        <v>0</v>
      </c>
      <c r="P45" s="5">
        <v>6.0000000000000001E-3</v>
      </c>
      <c r="Q45" s="6">
        <v>4000000</v>
      </c>
    </row>
    <row r="46" spans="1:17" x14ac:dyDescent="0.3">
      <c r="A46" t="s">
        <v>61</v>
      </c>
      <c r="B46" t="s">
        <v>28</v>
      </c>
      <c r="C46" s="17">
        <v>42571</v>
      </c>
      <c r="D46" s="17">
        <v>42572</v>
      </c>
      <c r="E46" s="17">
        <v>42664</v>
      </c>
      <c r="F46" s="6">
        <v>5000000</v>
      </c>
      <c r="G46" s="5">
        <v>3.3999999999999998E-3</v>
      </c>
      <c r="H46" s="1" t="s">
        <v>54</v>
      </c>
      <c r="I46" s="1" t="s">
        <v>54</v>
      </c>
      <c r="J46" s="1"/>
      <c r="K46" s="1"/>
      <c r="L46" s="1"/>
      <c r="M46" s="1"/>
      <c r="N46" s="6">
        <v>5000000</v>
      </c>
      <c r="O46" s="6">
        <v>4284.93</v>
      </c>
      <c r="P46" s="5">
        <v>3.3999999999999998E-3</v>
      </c>
      <c r="Q46" s="6">
        <v>0</v>
      </c>
    </row>
    <row r="47" spans="1:17" x14ac:dyDescent="0.3">
      <c r="A47" t="s">
        <v>61</v>
      </c>
      <c r="B47" t="s">
        <v>29</v>
      </c>
      <c r="C47" s="17">
        <v>41808</v>
      </c>
      <c r="D47" s="17">
        <v>41866</v>
      </c>
      <c r="E47" s="17">
        <v>42962</v>
      </c>
      <c r="F47" s="6">
        <v>5000000</v>
      </c>
      <c r="G47" s="5">
        <v>1.4999999999999999E-2</v>
      </c>
      <c r="H47" s="1" t="s">
        <v>54</v>
      </c>
      <c r="I47" s="1" t="s">
        <v>54</v>
      </c>
      <c r="J47" s="1"/>
      <c r="K47" s="1"/>
      <c r="L47" s="1"/>
      <c r="M47" s="1"/>
      <c r="N47" s="6">
        <v>0</v>
      </c>
      <c r="O47" s="6">
        <v>75410.960000000006</v>
      </c>
      <c r="P47" s="5">
        <v>1.4999999999999999E-2</v>
      </c>
      <c r="Q47" s="6">
        <v>5000000</v>
      </c>
    </row>
    <row r="48" spans="1:17" x14ac:dyDescent="0.3">
      <c r="A48" t="s">
        <v>61</v>
      </c>
      <c r="B48" t="s">
        <v>30</v>
      </c>
      <c r="C48" s="17">
        <v>42328</v>
      </c>
      <c r="D48" s="17">
        <v>42335</v>
      </c>
      <c r="E48" s="17">
        <v>42699</v>
      </c>
      <c r="F48" s="6">
        <v>10000000</v>
      </c>
      <c r="G48" s="5">
        <v>6.0000000000000001E-3</v>
      </c>
      <c r="H48" s="1" t="s">
        <v>54</v>
      </c>
      <c r="I48" s="1" t="s">
        <v>54</v>
      </c>
      <c r="J48" s="1"/>
      <c r="K48" s="1"/>
      <c r="L48" s="1"/>
      <c r="M48" s="1"/>
      <c r="N48" s="6">
        <v>10000000</v>
      </c>
      <c r="O48" s="6">
        <v>59835.62</v>
      </c>
      <c r="P48" s="5">
        <v>6.0000000000000001E-3</v>
      </c>
      <c r="Q48" s="6">
        <v>0</v>
      </c>
    </row>
    <row r="49" spans="1:17" x14ac:dyDescent="0.3">
      <c r="A49" t="s">
        <v>61</v>
      </c>
      <c r="B49" t="s">
        <v>31</v>
      </c>
      <c r="C49" s="17">
        <v>42654</v>
      </c>
      <c r="D49" s="17">
        <v>42670</v>
      </c>
      <c r="E49" s="17">
        <v>43217</v>
      </c>
      <c r="F49" s="6">
        <v>2000000</v>
      </c>
      <c r="G49" s="5">
        <v>5.0000000000000001E-3</v>
      </c>
      <c r="H49" s="1" t="s">
        <v>54</v>
      </c>
      <c r="I49" s="1" t="s">
        <v>54</v>
      </c>
      <c r="J49" s="1"/>
      <c r="K49" s="1"/>
      <c r="L49" s="1"/>
      <c r="M49" s="1"/>
      <c r="N49" s="6">
        <v>0</v>
      </c>
      <c r="O49" s="6">
        <v>0</v>
      </c>
      <c r="P49" s="5">
        <v>5.0000000000000001E-3</v>
      </c>
      <c r="Q49" s="6">
        <v>2000000</v>
      </c>
    </row>
    <row r="50" spans="1:17" x14ac:dyDescent="0.3">
      <c r="A50" t="s">
        <v>61</v>
      </c>
      <c r="B50" t="s">
        <v>31</v>
      </c>
      <c r="C50" s="17">
        <v>42655</v>
      </c>
      <c r="D50" s="17">
        <v>42662</v>
      </c>
      <c r="E50" s="17">
        <v>43392</v>
      </c>
      <c r="F50" s="6">
        <v>2000000</v>
      </c>
      <c r="G50" s="5">
        <v>5.4999999999999997E-3</v>
      </c>
      <c r="H50" s="1" t="s">
        <v>54</v>
      </c>
      <c r="I50" s="1" t="s">
        <v>54</v>
      </c>
      <c r="J50" s="1"/>
      <c r="K50" s="1"/>
      <c r="L50" s="1"/>
      <c r="M50" s="1"/>
      <c r="N50" s="6">
        <v>0</v>
      </c>
      <c r="O50" s="6">
        <v>0</v>
      </c>
      <c r="P50" s="5">
        <v>5.4999999999999997E-3</v>
      </c>
      <c r="Q50" s="6">
        <v>2000000</v>
      </c>
    </row>
    <row r="51" spans="1:17" x14ac:dyDescent="0.3">
      <c r="A51" t="s">
        <v>61</v>
      </c>
      <c r="B51" t="s">
        <v>32</v>
      </c>
      <c r="C51" s="17">
        <v>42675</v>
      </c>
      <c r="D51" s="17">
        <v>42675</v>
      </c>
      <c r="E51" s="17">
        <v>43405</v>
      </c>
      <c r="F51" s="6">
        <v>5000000</v>
      </c>
      <c r="G51" s="5">
        <v>5.4999999999999997E-3</v>
      </c>
      <c r="H51" s="1" t="s">
        <v>54</v>
      </c>
      <c r="I51" s="1" t="s">
        <v>54</v>
      </c>
      <c r="J51" s="1"/>
      <c r="K51" s="1"/>
      <c r="L51" s="1"/>
      <c r="M51" s="1"/>
      <c r="N51" s="6">
        <v>0</v>
      </c>
      <c r="O51" s="6">
        <v>0</v>
      </c>
      <c r="P51" s="5">
        <v>5.4999999999999997E-3</v>
      </c>
      <c r="Q51" s="6">
        <v>5000000</v>
      </c>
    </row>
    <row r="52" spans="1:17" x14ac:dyDescent="0.3">
      <c r="A52" t="s">
        <v>61</v>
      </c>
      <c r="B52" t="s">
        <v>32</v>
      </c>
      <c r="C52" s="17">
        <v>42688</v>
      </c>
      <c r="D52" s="17">
        <v>42690</v>
      </c>
      <c r="E52" s="17">
        <v>44151</v>
      </c>
      <c r="F52" s="6">
        <v>5000000</v>
      </c>
      <c r="G52" s="5">
        <v>0.01</v>
      </c>
      <c r="H52" s="1" t="s">
        <v>54</v>
      </c>
      <c r="I52" s="1" t="s">
        <v>54</v>
      </c>
      <c r="J52" s="1"/>
      <c r="K52" s="1"/>
      <c r="L52" s="1"/>
      <c r="M52" s="1"/>
      <c r="N52" s="6">
        <v>0</v>
      </c>
      <c r="O52" s="6">
        <v>0</v>
      </c>
      <c r="P52" s="5">
        <v>0.01</v>
      </c>
      <c r="Q52" s="6">
        <v>5000000</v>
      </c>
    </row>
    <row r="53" spans="1:17" x14ac:dyDescent="0.3">
      <c r="A53" t="s">
        <v>61</v>
      </c>
      <c r="B53" t="s">
        <v>32</v>
      </c>
      <c r="C53" s="17">
        <v>42688</v>
      </c>
      <c r="D53" s="17">
        <v>42690</v>
      </c>
      <c r="E53" s="17">
        <v>44516</v>
      </c>
      <c r="F53" s="6">
        <v>5000000</v>
      </c>
      <c r="G53" s="5">
        <v>1.0999999999999999E-2</v>
      </c>
      <c r="H53" s="1" t="s">
        <v>54</v>
      </c>
      <c r="I53" s="1" t="s">
        <v>54</v>
      </c>
      <c r="J53" s="1"/>
      <c r="K53" s="1"/>
      <c r="L53" s="1"/>
      <c r="M53" s="1"/>
      <c r="N53" s="6">
        <v>0</v>
      </c>
      <c r="O53" s="6">
        <v>0</v>
      </c>
      <c r="P53" s="5">
        <v>1.0999999999999999E-2</v>
      </c>
      <c r="Q53" s="6">
        <v>5000000</v>
      </c>
    </row>
    <row r="54" spans="1:17" x14ac:dyDescent="0.3">
      <c r="A54" t="s">
        <v>61</v>
      </c>
      <c r="B54" t="s">
        <v>33</v>
      </c>
      <c r="C54" s="17">
        <v>42654</v>
      </c>
      <c r="D54" s="17">
        <v>42675</v>
      </c>
      <c r="E54" s="17">
        <v>43405</v>
      </c>
      <c r="F54" s="6">
        <v>5000000</v>
      </c>
      <c r="G54" s="5">
        <v>5.4999999999999997E-3</v>
      </c>
      <c r="H54" s="1" t="s">
        <v>54</v>
      </c>
      <c r="I54" s="1" t="s">
        <v>54</v>
      </c>
      <c r="J54" s="1"/>
      <c r="K54" s="1"/>
      <c r="L54" s="1"/>
      <c r="M54" s="1"/>
      <c r="N54" s="6">
        <v>0</v>
      </c>
      <c r="O54" s="6">
        <v>0</v>
      </c>
      <c r="P54" s="5">
        <v>5.4999999999999997E-3</v>
      </c>
      <c r="Q54" s="6">
        <v>5000000</v>
      </c>
    </row>
    <row r="55" spans="1:17" x14ac:dyDescent="0.3">
      <c r="A55" t="s">
        <v>61</v>
      </c>
      <c r="B55" t="s">
        <v>33</v>
      </c>
      <c r="C55" s="17">
        <v>42556</v>
      </c>
      <c r="D55" s="17">
        <v>42562</v>
      </c>
      <c r="E55" s="17">
        <v>43111</v>
      </c>
      <c r="F55" s="6">
        <v>5000000</v>
      </c>
      <c r="G55" s="5">
        <v>7.9000000000000008E-3</v>
      </c>
      <c r="H55" s="1" t="s">
        <v>54</v>
      </c>
      <c r="I55" s="1" t="s">
        <v>54</v>
      </c>
      <c r="J55" s="1"/>
      <c r="K55" s="1"/>
      <c r="L55" s="1"/>
      <c r="M55" s="1"/>
      <c r="N55" s="6">
        <v>0</v>
      </c>
      <c r="O55" s="6">
        <v>0</v>
      </c>
      <c r="P55" s="5">
        <v>7.9000000000000008E-3</v>
      </c>
      <c r="Q55" s="6">
        <v>5000000</v>
      </c>
    </row>
    <row r="56" spans="1:17" x14ac:dyDescent="0.3">
      <c r="A56" t="s">
        <v>61</v>
      </c>
      <c r="B56" t="s">
        <v>34</v>
      </c>
      <c r="C56" s="17">
        <v>42466</v>
      </c>
      <c r="D56" s="17">
        <v>42475</v>
      </c>
      <c r="E56" s="17">
        <v>43206</v>
      </c>
      <c r="F56" s="6">
        <v>10000000</v>
      </c>
      <c r="G56" s="5">
        <v>8.8999999999999999E-3</v>
      </c>
      <c r="H56" s="1" t="s">
        <v>54</v>
      </c>
      <c r="I56" s="1" t="s">
        <v>54</v>
      </c>
      <c r="J56" s="1"/>
      <c r="K56" s="1"/>
      <c r="L56" s="1"/>
      <c r="M56" s="1"/>
      <c r="N56" s="6">
        <v>0</v>
      </c>
      <c r="O56" s="6">
        <v>0</v>
      </c>
      <c r="P56" s="5">
        <v>8.8999999999999999E-3</v>
      </c>
      <c r="Q56" s="6">
        <v>10000000</v>
      </c>
    </row>
    <row r="57" spans="1:17" x14ac:dyDescent="0.3">
      <c r="A57" t="s">
        <v>61</v>
      </c>
      <c r="B57" t="s">
        <v>35</v>
      </c>
      <c r="C57" s="17">
        <v>41656</v>
      </c>
      <c r="D57" s="17">
        <v>41670</v>
      </c>
      <c r="E57" s="17">
        <v>43482</v>
      </c>
      <c r="F57" s="6">
        <v>10000000</v>
      </c>
      <c r="G57" s="5">
        <v>2.5000000000000001E-2</v>
      </c>
      <c r="H57" s="1" t="s">
        <v>54</v>
      </c>
      <c r="I57" s="1" t="s">
        <v>54</v>
      </c>
      <c r="J57" s="1"/>
      <c r="K57" s="1"/>
      <c r="L57" s="1"/>
      <c r="M57" s="1"/>
      <c r="N57" s="6">
        <v>0</v>
      </c>
      <c r="O57" s="6">
        <v>165118.89000000001</v>
      </c>
      <c r="P57" s="5">
        <v>2.5000000000000001E-2</v>
      </c>
      <c r="Q57" s="6">
        <v>10000000</v>
      </c>
    </row>
    <row r="58" spans="1:17" x14ac:dyDescent="0.3">
      <c r="A58" t="s">
        <v>61</v>
      </c>
      <c r="B58" t="s">
        <v>36</v>
      </c>
      <c r="C58" s="17">
        <v>41808</v>
      </c>
      <c r="D58" s="17">
        <v>41866</v>
      </c>
      <c r="E58" s="17">
        <v>42962</v>
      </c>
      <c r="F58" s="6">
        <v>5000000</v>
      </c>
      <c r="G58" s="5">
        <v>1.4999999999999999E-2</v>
      </c>
      <c r="H58" s="1" t="s">
        <v>54</v>
      </c>
      <c r="I58" s="1" t="s">
        <v>54</v>
      </c>
      <c r="J58" s="1"/>
      <c r="K58" s="1"/>
      <c r="L58" s="1"/>
      <c r="M58" s="1"/>
      <c r="N58" s="6">
        <v>0</v>
      </c>
      <c r="O58" s="6">
        <v>75410.960000000006</v>
      </c>
      <c r="P58" s="5">
        <v>1.4999999999999999E-2</v>
      </c>
      <c r="Q58" s="6">
        <v>5000000</v>
      </c>
    </row>
    <row r="59" spans="1:17" x14ac:dyDescent="0.3">
      <c r="A59" t="s">
        <v>61</v>
      </c>
      <c r="B59" t="s">
        <v>37</v>
      </c>
      <c r="C59" s="17">
        <v>42556</v>
      </c>
      <c r="D59" s="17">
        <v>42565</v>
      </c>
      <c r="E59" s="17">
        <v>43115</v>
      </c>
      <c r="F59" s="6">
        <v>15000000</v>
      </c>
      <c r="G59" s="5">
        <v>7.4999999999999997E-3</v>
      </c>
      <c r="H59" s="1" t="s">
        <v>54</v>
      </c>
      <c r="I59" s="1" t="s">
        <v>54</v>
      </c>
      <c r="J59" s="1"/>
      <c r="K59" s="1"/>
      <c r="L59" s="1"/>
      <c r="M59" s="1"/>
      <c r="N59" s="6">
        <v>0</v>
      </c>
      <c r="O59" s="6">
        <v>0</v>
      </c>
      <c r="P59" s="5">
        <v>7.4999999999999997E-3</v>
      </c>
      <c r="Q59" s="6">
        <v>15000000</v>
      </c>
    </row>
    <row r="60" spans="1:17" x14ac:dyDescent="0.3">
      <c r="A60" t="s">
        <v>61</v>
      </c>
      <c r="B60" t="s">
        <v>38</v>
      </c>
      <c r="C60" s="17">
        <v>42556</v>
      </c>
      <c r="D60" s="17">
        <v>42563</v>
      </c>
      <c r="E60" s="17">
        <v>43112</v>
      </c>
      <c r="F60" s="6">
        <v>5000000</v>
      </c>
      <c r="G60" s="5">
        <v>7.9000000000000008E-3</v>
      </c>
      <c r="H60" s="1" t="s">
        <v>54</v>
      </c>
      <c r="I60" s="1" t="s">
        <v>54</v>
      </c>
      <c r="J60" s="1"/>
      <c r="K60" s="1"/>
      <c r="L60" s="1"/>
      <c r="M60" s="1"/>
      <c r="N60" s="6">
        <v>0</v>
      </c>
      <c r="O60" s="6">
        <v>0</v>
      </c>
      <c r="P60" s="5">
        <v>7.9000000000000008E-3</v>
      </c>
      <c r="Q60" s="6">
        <v>5000000</v>
      </c>
    </row>
    <row r="61" spans="1:17" x14ac:dyDescent="0.3">
      <c r="A61" t="s">
        <v>61</v>
      </c>
      <c r="B61" t="s">
        <v>39</v>
      </c>
      <c r="C61" s="17">
        <v>41810</v>
      </c>
      <c r="D61" s="17">
        <v>41810</v>
      </c>
      <c r="E61" s="17">
        <v>42814</v>
      </c>
      <c r="F61" s="6">
        <v>10000000</v>
      </c>
      <c r="G61" s="5">
        <v>1.4E-2</v>
      </c>
      <c r="H61" s="1" t="s">
        <v>54</v>
      </c>
      <c r="I61" s="1" t="s">
        <v>54</v>
      </c>
      <c r="J61" s="1"/>
      <c r="K61" s="1"/>
      <c r="L61" s="1"/>
      <c r="M61" s="1"/>
      <c r="N61" s="6">
        <v>10000000</v>
      </c>
      <c r="O61" s="6">
        <v>245479.45</v>
      </c>
      <c r="P61" s="5">
        <v>1.4E-2</v>
      </c>
      <c r="Q61" s="6">
        <v>0</v>
      </c>
    </row>
    <row r="62" spans="1:17" x14ac:dyDescent="0.3">
      <c r="A62" t="s">
        <v>61</v>
      </c>
      <c r="B62" t="s">
        <v>40</v>
      </c>
      <c r="C62" s="17">
        <v>42724</v>
      </c>
      <c r="D62" s="17">
        <v>42732</v>
      </c>
      <c r="E62" s="17">
        <v>43819</v>
      </c>
      <c r="F62" s="6">
        <v>8000000</v>
      </c>
      <c r="G62" s="5">
        <v>9.7999999999999997E-3</v>
      </c>
      <c r="H62" s="1" t="s">
        <v>54</v>
      </c>
      <c r="I62" s="1" t="s">
        <v>54</v>
      </c>
      <c r="J62" s="1"/>
      <c r="K62" s="1"/>
      <c r="L62" s="1"/>
      <c r="M62" s="1"/>
      <c r="N62" s="6">
        <v>0</v>
      </c>
      <c r="O62" s="6">
        <v>0</v>
      </c>
      <c r="P62" s="5">
        <v>9.7999999999999997E-3</v>
      </c>
      <c r="Q62" s="6">
        <v>8000000</v>
      </c>
    </row>
    <row r="63" spans="1:17" x14ac:dyDescent="0.3">
      <c r="A63" t="s">
        <v>63</v>
      </c>
      <c r="B63" t="s">
        <v>41</v>
      </c>
      <c r="C63" s="17">
        <v>42654</v>
      </c>
      <c r="D63" s="17">
        <v>42682</v>
      </c>
      <c r="E63" s="17">
        <v>43201</v>
      </c>
      <c r="F63" s="6">
        <v>5000000</v>
      </c>
      <c r="G63" s="5">
        <v>5.0000000000000001E-3</v>
      </c>
      <c r="H63" s="1" t="s">
        <v>54</v>
      </c>
      <c r="I63" s="1" t="s">
        <v>54</v>
      </c>
      <c r="J63" s="1"/>
      <c r="K63" s="1"/>
      <c r="L63" s="1"/>
      <c r="M63" s="1"/>
      <c r="N63" s="6">
        <v>0</v>
      </c>
      <c r="O63" s="6">
        <v>0</v>
      </c>
      <c r="P63" s="5">
        <v>5.0000000000000001E-3</v>
      </c>
      <c r="Q63" s="6">
        <v>5000000</v>
      </c>
    </row>
    <row r="64" spans="1:17" x14ac:dyDescent="0.3">
      <c r="A64" t="s">
        <v>63</v>
      </c>
      <c r="B64" t="s">
        <v>41</v>
      </c>
      <c r="C64" s="17">
        <v>42556</v>
      </c>
      <c r="D64" s="17">
        <v>42564</v>
      </c>
      <c r="E64" s="17">
        <v>43115</v>
      </c>
      <c r="F64" s="6">
        <v>5000000</v>
      </c>
      <c r="G64" s="5">
        <v>7.9000000000000008E-3</v>
      </c>
      <c r="H64" s="1" t="s">
        <v>54</v>
      </c>
      <c r="I64" s="1" t="s">
        <v>54</v>
      </c>
      <c r="J64" s="1"/>
      <c r="K64" s="1"/>
      <c r="L64" s="1"/>
      <c r="M64" s="1"/>
      <c r="N64" s="6">
        <v>0</v>
      </c>
      <c r="O64" s="6">
        <v>0</v>
      </c>
      <c r="P64" s="5">
        <v>7.9000000000000008E-3</v>
      </c>
      <c r="Q64" s="6">
        <v>5000000</v>
      </c>
    </row>
    <row r="65" spans="1:18" x14ac:dyDescent="0.3">
      <c r="A65" t="s">
        <v>63</v>
      </c>
      <c r="B65" t="s">
        <v>42</v>
      </c>
      <c r="C65" s="17">
        <v>41884</v>
      </c>
      <c r="D65" s="17">
        <v>41887</v>
      </c>
      <c r="E65" s="17">
        <v>42618</v>
      </c>
      <c r="F65" s="6">
        <v>5000000</v>
      </c>
      <c r="G65" s="5">
        <v>0.01</v>
      </c>
      <c r="H65" s="1" t="s">
        <v>54</v>
      </c>
      <c r="I65" s="1" t="s">
        <v>54</v>
      </c>
      <c r="J65" s="1"/>
      <c r="K65" s="1"/>
      <c r="L65" s="1"/>
      <c r="M65" s="1"/>
      <c r="N65" s="6">
        <v>5000000</v>
      </c>
      <c r="O65" s="6">
        <v>49863.01</v>
      </c>
      <c r="P65" s="5">
        <v>0.01</v>
      </c>
      <c r="Q65" s="6">
        <v>0</v>
      </c>
    </row>
    <row r="66" spans="1:18" x14ac:dyDescent="0.3">
      <c r="A66" t="s">
        <v>63</v>
      </c>
      <c r="B66" t="s">
        <v>42</v>
      </c>
      <c r="C66" s="17">
        <v>41884</v>
      </c>
      <c r="D66" s="17">
        <v>41920</v>
      </c>
      <c r="E66" s="17">
        <v>42653</v>
      </c>
      <c r="F66" s="6">
        <v>5000000</v>
      </c>
      <c r="G66" s="5">
        <v>0.01</v>
      </c>
      <c r="H66" s="1" t="s">
        <v>54</v>
      </c>
      <c r="I66" s="1" t="s">
        <v>54</v>
      </c>
      <c r="J66" s="1"/>
      <c r="K66" s="1"/>
      <c r="L66" s="1"/>
      <c r="M66" s="1"/>
      <c r="N66" s="6">
        <v>5000000</v>
      </c>
      <c r="O66" s="6">
        <v>50410.96</v>
      </c>
      <c r="P66" s="5">
        <v>0.01</v>
      </c>
      <c r="Q66" s="6">
        <v>0</v>
      </c>
    </row>
    <row r="67" spans="1:18" x14ac:dyDescent="0.3">
      <c r="A67" t="s">
        <v>63</v>
      </c>
      <c r="B67" t="s">
        <v>42</v>
      </c>
      <c r="C67" s="17">
        <v>41898</v>
      </c>
      <c r="D67" s="17">
        <v>42013</v>
      </c>
      <c r="E67" s="17">
        <v>42744</v>
      </c>
      <c r="F67" s="6">
        <v>5000000</v>
      </c>
      <c r="G67" s="5">
        <v>0.01</v>
      </c>
      <c r="H67" s="1" t="s">
        <v>54</v>
      </c>
      <c r="I67" s="1" t="s">
        <v>54</v>
      </c>
      <c r="J67" s="1"/>
      <c r="K67" s="1"/>
      <c r="L67" s="1"/>
      <c r="M67" s="1"/>
      <c r="N67" s="6">
        <v>5000000</v>
      </c>
      <c r="O67" s="6">
        <v>49863.01</v>
      </c>
      <c r="P67" s="5">
        <v>0.01</v>
      </c>
      <c r="Q67" s="6">
        <v>0</v>
      </c>
    </row>
    <row r="68" spans="1:18" x14ac:dyDescent="0.3">
      <c r="A68" t="s">
        <v>63</v>
      </c>
      <c r="B68" t="s">
        <v>42</v>
      </c>
      <c r="C68" s="17">
        <v>42607</v>
      </c>
      <c r="D68" s="17">
        <v>42618</v>
      </c>
      <c r="E68" s="17">
        <v>42982</v>
      </c>
      <c r="F68" s="6">
        <v>5000000</v>
      </c>
      <c r="G68" s="5">
        <v>4.4999999999999997E-3</v>
      </c>
      <c r="H68" s="1" t="s">
        <v>54</v>
      </c>
      <c r="I68" s="1" t="s">
        <v>54</v>
      </c>
      <c r="J68" s="1"/>
      <c r="K68" s="1"/>
      <c r="L68" s="1"/>
      <c r="M68" s="1"/>
      <c r="N68" s="6">
        <v>0</v>
      </c>
      <c r="O68" s="6">
        <v>0</v>
      </c>
      <c r="P68" s="5">
        <v>4.4999999999999997E-3</v>
      </c>
      <c r="Q68" s="6">
        <v>5000000</v>
      </c>
    </row>
    <row r="69" spans="1:18" x14ac:dyDescent="0.3">
      <c r="A69" t="s">
        <v>63</v>
      </c>
      <c r="B69" t="s">
        <v>42</v>
      </c>
      <c r="C69" s="17">
        <v>42724</v>
      </c>
      <c r="D69" s="17">
        <v>42744</v>
      </c>
      <c r="E69" s="17">
        <v>43474</v>
      </c>
      <c r="F69" s="6">
        <v>10000000</v>
      </c>
      <c r="G69" s="5">
        <v>6.0000000000000001E-3</v>
      </c>
      <c r="H69" s="1" t="s">
        <v>54</v>
      </c>
      <c r="I69" s="1" t="s">
        <v>54</v>
      </c>
      <c r="J69" s="1"/>
      <c r="K69" s="1"/>
      <c r="L69" s="1"/>
      <c r="M69" s="1"/>
      <c r="N69" s="6">
        <v>0</v>
      </c>
      <c r="O69" s="6">
        <v>0</v>
      </c>
      <c r="P69" s="5">
        <v>6.0000000000000001E-3</v>
      </c>
      <c r="Q69" s="6">
        <v>10000000</v>
      </c>
    </row>
    <row r="70" spans="1:18" x14ac:dyDescent="0.3">
      <c r="A70" t="s">
        <v>61</v>
      </c>
      <c r="B70" t="s">
        <v>43</v>
      </c>
      <c r="C70" s="17">
        <v>41886</v>
      </c>
      <c r="D70" s="17">
        <v>41898</v>
      </c>
      <c r="E70" s="17">
        <v>42629</v>
      </c>
      <c r="F70" s="6">
        <v>5000000</v>
      </c>
      <c r="G70" s="5">
        <v>0.01</v>
      </c>
      <c r="H70" s="1" t="s">
        <v>54</v>
      </c>
      <c r="I70" s="1" t="s">
        <v>54</v>
      </c>
      <c r="J70" s="1"/>
      <c r="K70" s="1"/>
      <c r="L70" s="1"/>
      <c r="M70" s="1"/>
      <c r="N70" s="6">
        <v>5000000</v>
      </c>
      <c r="O70" s="6">
        <v>50136.99</v>
      </c>
      <c r="P70" s="5">
        <v>0.01</v>
      </c>
      <c r="Q70" s="6">
        <v>0</v>
      </c>
    </row>
    <row r="71" spans="1:18" x14ac:dyDescent="0.3">
      <c r="A71" t="s">
        <v>61</v>
      </c>
      <c r="B71" t="s">
        <v>45</v>
      </c>
      <c r="C71" s="17">
        <v>42704</v>
      </c>
      <c r="D71" s="17">
        <v>42720</v>
      </c>
      <c r="E71" s="17">
        <v>43085</v>
      </c>
      <c r="F71" s="6">
        <v>2000000</v>
      </c>
      <c r="G71" s="5">
        <v>7.0000000000000001E-3</v>
      </c>
      <c r="H71" s="5">
        <v>8.9999999999999993E-3</v>
      </c>
      <c r="I71" s="7">
        <v>43450</v>
      </c>
      <c r="J71" s="5">
        <v>1.0999999999999999E-2</v>
      </c>
      <c r="K71" s="7">
        <v>43815</v>
      </c>
      <c r="L71" s="5">
        <v>1.2999999999999999E-2</v>
      </c>
      <c r="M71" s="7">
        <v>44181</v>
      </c>
      <c r="N71" s="6">
        <v>0</v>
      </c>
      <c r="O71" s="6">
        <v>0</v>
      </c>
      <c r="P71" s="5">
        <v>7.0000000000000001E-3</v>
      </c>
      <c r="Q71" s="6">
        <v>2000000</v>
      </c>
    </row>
    <row r="72" spans="1:18" x14ac:dyDescent="0.3">
      <c r="A72" t="s">
        <v>61</v>
      </c>
      <c r="B72" t="s">
        <v>45</v>
      </c>
      <c r="C72" s="17">
        <v>42704</v>
      </c>
      <c r="D72" s="17">
        <v>42725</v>
      </c>
      <c r="E72" s="17">
        <v>44186</v>
      </c>
      <c r="F72" s="6">
        <v>2000000</v>
      </c>
      <c r="G72" s="5">
        <v>1.15E-2</v>
      </c>
      <c r="H72" s="1" t="s">
        <v>54</v>
      </c>
      <c r="I72" s="1" t="s">
        <v>54</v>
      </c>
      <c r="J72" s="1"/>
      <c r="K72" s="1"/>
      <c r="L72" s="1"/>
      <c r="M72" s="1"/>
      <c r="N72" s="6">
        <v>0</v>
      </c>
      <c r="O72" s="6">
        <v>0</v>
      </c>
      <c r="P72" s="1">
        <v>1.1499999999999999</v>
      </c>
      <c r="Q72" s="6">
        <v>2000000</v>
      </c>
    </row>
    <row r="73" spans="1:18" x14ac:dyDescent="0.3">
      <c r="A73" t="s">
        <v>61</v>
      </c>
      <c r="B73" t="s">
        <v>48</v>
      </c>
      <c r="C73" s="17">
        <v>42607</v>
      </c>
      <c r="D73" s="17">
        <v>42675</v>
      </c>
      <c r="E73" s="17">
        <v>43039</v>
      </c>
      <c r="F73" s="6">
        <v>5000000</v>
      </c>
      <c r="G73" s="5">
        <v>4.4999999999999997E-3</v>
      </c>
      <c r="H73" s="1" t="s">
        <v>54</v>
      </c>
      <c r="I73" s="1" t="s">
        <v>54</v>
      </c>
      <c r="J73" s="1"/>
      <c r="K73" s="1"/>
      <c r="L73" s="1"/>
      <c r="M73" s="1"/>
      <c r="N73" s="6">
        <v>0</v>
      </c>
      <c r="O73" s="6">
        <v>0</v>
      </c>
      <c r="P73" s="5">
        <v>4.4999999999999997E-3</v>
      </c>
      <c r="Q73" s="6">
        <v>5000000</v>
      </c>
    </row>
    <row r="74" spans="1:18" x14ac:dyDescent="0.3">
      <c r="A74" t="s">
        <v>61</v>
      </c>
      <c r="B74" t="s">
        <v>48</v>
      </c>
      <c r="C74" s="17">
        <v>42654</v>
      </c>
      <c r="D74" s="17">
        <v>42682</v>
      </c>
      <c r="E74" s="17">
        <v>43175</v>
      </c>
      <c r="F74" s="6">
        <v>5000000</v>
      </c>
      <c r="G74" s="5">
        <v>4.8999999999999998E-3</v>
      </c>
      <c r="H74" s="1" t="s">
        <v>54</v>
      </c>
      <c r="I74" s="1" t="s">
        <v>54</v>
      </c>
      <c r="J74" s="1"/>
      <c r="K74" s="1"/>
      <c r="L74" s="1"/>
      <c r="M74" s="1"/>
      <c r="N74" s="6">
        <v>0</v>
      </c>
      <c r="O74" s="6">
        <v>0</v>
      </c>
      <c r="P74" s="5">
        <v>4.8999999999999998E-3</v>
      </c>
      <c r="Q74" s="6">
        <v>5000000</v>
      </c>
    </row>
    <row r="75" spans="1:18" x14ac:dyDescent="0.3">
      <c r="A75" t="s">
        <v>61</v>
      </c>
      <c r="B75" t="s">
        <v>49</v>
      </c>
      <c r="C75" s="17">
        <v>42683</v>
      </c>
      <c r="D75" s="17">
        <v>42685</v>
      </c>
      <c r="E75" s="17">
        <v>44146</v>
      </c>
      <c r="F75" s="6">
        <v>1000000</v>
      </c>
      <c r="G75" s="5">
        <v>0.01</v>
      </c>
      <c r="H75" s="1" t="s">
        <v>54</v>
      </c>
      <c r="I75" s="1" t="s">
        <v>54</v>
      </c>
      <c r="J75" s="1"/>
      <c r="K75" s="1"/>
      <c r="L75" s="1"/>
      <c r="M75" s="1"/>
      <c r="N75" s="6">
        <v>0</v>
      </c>
      <c r="O75" s="6">
        <v>0</v>
      </c>
      <c r="P75" s="5">
        <v>0.01</v>
      </c>
      <c r="Q75" s="6">
        <v>1000000</v>
      </c>
    </row>
    <row r="76" spans="1:18" x14ac:dyDescent="0.3">
      <c r="A76" t="s">
        <v>61</v>
      </c>
      <c r="B76" t="s">
        <v>50</v>
      </c>
      <c r="C76" s="17">
        <v>42328</v>
      </c>
      <c r="D76" s="17">
        <v>42356</v>
      </c>
      <c r="E76" s="17">
        <v>42508</v>
      </c>
      <c r="F76" s="6">
        <v>15000000</v>
      </c>
      <c r="G76" s="5">
        <v>5.1999999999999998E-3</v>
      </c>
      <c r="H76" s="1" t="s">
        <v>54</v>
      </c>
      <c r="I76" s="1" t="s">
        <v>54</v>
      </c>
      <c r="J76" s="1"/>
      <c r="K76" s="1"/>
      <c r="L76" s="1"/>
      <c r="M76" s="1"/>
      <c r="N76" s="6">
        <v>15000000</v>
      </c>
      <c r="O76" s="6">
        <v>32482.19</v>
      </c>
      <c r="P76" s="5">
        <v>5.1999999999999998E-3</v>
      </c>
      <c r="Q76" s="6">
        <v>0</v>
      </c>
    </row>
    <row r="77" spans="1:18" x14ac:dyDescent="0.3">
      <c r="A77" t="s">
        <v>61</v>
      </c>
      <c r="B77" t="s">
        <v>50</v>
      </c>
      <c r="C77" s="17">
        <v>42660</v>
      </c>
      <c r="D77" s="17">
        <v>42675</v>
      </c>
      <c r="E77" s="17">
        <v>43025</v>
      </c>
      <c r="F77" s="6">
        <v>15000000</v>
      </c>
      <c r="G77" s="5">
        <v>4.1999999999999997E-3</v>
      </c>
      <c r="H77" s="1" t="s">
        <v>54</v>
      </c>
      <c r="I77" s="1" t="s">
        <v>54</v>
      </c>
      <c r="J77" s="1"/>
      <c r="K77" s="1"/>
      <c r="L77" s="1"/>
      <c r="M77" s="1"/>
      <c r="N77" s="6">
        <v>0</v>
      </c>
      <c r="O77" s="6">
        <v>0</v>
      </c>
      <c r="P77" s="5">
        <v>4.1999999999999997E-3</v>
      </c>
      <c r="Q77" s="6">
        <v>15000000</v>
      </c>
    </row>
    <row r="78" spans="1:18" x14ac:dyDescent="0.3">
      <c r="A78" t="s">
        <v>61</v>
      </c>
      <c r="B78" t="s">
        <v>51</v>
      </c>
      <c r="C78" s="17">
        <v>42689</v>
      </c>
      <c r="D78" s="17">
        <v>42709</v>
      </c>
      <c r="E78" s="17">
        <v>43439</v>
      </c>
      <c r="F78" s="6">
        <v>10000000</v>
      </c>
      <c r="G78" s="5">
        <v>5.5999999999999999E-3</v>
      </c>
      <c r="H78" s="1" t="s">
        <v>54</v>
      </c>
      <c r="I78" s="1" t="s">
        <v>54</v>
      </c>
      <c r="J78" s="1"/>
      <c r="K78" s="1"/>
      <c r="L78" s="1"/>
      <c r="M78" s="1"/>
      <c r="N78" s="6">
        <v>0</v>
      </c>
      <c r="O78" s="6">
        <v>0</v>
      </c>
      <c r="P78" s="5">
        <v>5.5999999999999999E-3</v>
      </c>
      <c r="Q78" s="6">
        <v>10000000</v>
      </c>
    </row>
    <row r="79" spans="1:18" x14ac:dyDescent="0.3">
      <c r="A79" t="s">
        <v>61</v>
      </c>
      <c r="B79" t="s">
        <v>51</v>
      </c>
      <c r="C79" s="17">
        <v>42556</v>
      </c>
      <c r="D79" s="17">
        <v>42564</v>
      </c>
      <c r="E79" s="17">
        <v>43115</v>
      </c>
      <c r="F79" s="6">
        <v>5000000</v>
      </c>
      <c r="G79" s="5">
        <v>7.9000000000000008E-3</v>
      </c>
      <c r="H79" s="1" t="s">
        <v>54</v>
      </c>
      <c r="I79" s="1" t="s">
        <v>54</v>
      </c>
      <c r="J79" s="1"/>
      <c r="K79" s="1"/>
      <c r="L79" s="1"/>
      <c r="M79" s="1"/>
      <c r="N79" s="6">
        <v>0</v>
      </c>
      <c r="O79" s="6">
        <v>0</v>
      </c>
      <c r="P79" s="5">
        <v>7.9000000000000008E-3</v>
      </c>
      <c r="Q79" s="6">
        <v>5000000</v>
      </c>
      <c r="R79" s="24"/>
    </row>
    <row r="80" spans="1:18" ht="28.8" x14ac:dyDescent="0.3">
      <c r="A80" s="28" t="s">
        <v>66</v>
      </c>
      <c r="B80" t="s">
        <v>46</v>
      </c>
      <c r="C80" s="17">
        <v>41086</v>
      </c>
      <c r="D80" s="17">
        <v>41086</v>
      </c>
      <c r="E80" s="17">
        <v>42614</v>
      </c>
      <c r="F80" s="6">
        <v>3742.82</v>
      </c>
      <c r="G80" s="5">
        <v>0</v>
      </c>
      <c r="H80" s="1" t="s">
        <v>54</v>
      </c>
      <c r="I80" s="1" t="s">
        <v>54</v>
      </c>
      <c r="J80" s="1"/>
      <c r="K80" s="1"/>
      <c r="L80" s="1"/>
      <c r="M80" s="1"/>
      <c r="N80" s="6">
        <v>3742.82</v>
      </c>
      <c r="O80" s="6">
        <v>0</v>
      </c>
      <c r="P80" s="5">
        <v>0</v>
      </c>
      <c r="Q80" s="6">
        <v>0</v>
      </c>
    </row>
    <row r="81" spans="1:18" ht="28.8" x14ac:dyDescent="0.3">
      <c r="A81" s="28" t="s">
        <v>66</v>
      </c>
      <c r="B81" t="s">
        <v>46</v>
      </c>
      <c r="C81" s="17">
        <v>41086</v>
      </c>
      <c r="D81" s="17">
        <v>41086</v>
      </c>
      <c r="E81" s="17">
        <v>42614</v>
      </c>
      <c r="F81" s="6">
        <v>6250</v>
      </c>
      <c r="G81" s="5">
        <v>0</v>
      </c>
      <c r="H81" s="1" t="s">
        <v>54</v>
      </c>
      <c r="I81" s="1" t="s">
        <v>54</v>
      </c>
      <c r="J81" s="1"/>
      <c r="K81" s="1"/>
      <c r="L81" s="1"/>
      <c r="M81" s="1"/>
      <c r="N81" s="6">
        <v>6250</v>
      </c>
      <c r="O81" s="6">
        <v>0</v>
      </c>
      <c r="P81" s="5">
        <v>0</v>
      </c>
      <c r="Q81" s="6">
        <v>0</v>
      </c>
    </row>
    <row r="82" spans="1:18" ht="28.8" x14ac:dyDescent="0.3">
      <c r="A82" s="28" t="s">
        <v>66</v>
      </c>
      <c r="B82" t="s">
        <v>46</v>
      </c>
      <c r="C82" s="17">
        <v>41295</v>
      </c>
      <c r="D82" s="17">
        <v>41295</v>
      </c>
      <c r="E82" s="17">
        <v>42795</v>
      </c>
      <c r="F82" s="6">
        <v>12500</v>
      </c>
      <c r="G82" s="5">
        <v>0</v>
      </c>
      <c r="H82" s="1" t="s">
        <v>54</v>
      </c>
      <c r="I82" s="1" t="s">
        <v>54</v>
      </c>
      <c r="J82" s="1"/>
      <c r="K82" s="1"/>
      <c r="L82" s="1"/>
      <c r="M82" s="1"/>
      <c r="N82" s="6">
        <v>12500</v>
      </c>
      <c r="O82" s="6">
        <v>0</v>
      </c>
      <c r="P82" s="5">
        <v>0</v>
      </c>
      <c r="Q82" s="6">
        <v>0</v>
      </c>
    </row>
    <row r="83" spans="1:18" ht="28.8" x14ac:dyDescent="0.3">
      <c r="A83" s="28" t="s">
        <v>66</v>
      </c>
      <c r="B83" t="s">
        <v>46</v>
      </c>
      <c r="C83" s="17">
        <v>41366</v>
      </c>
      <c r="D83" s="17">
        <v>41366</v>
      </c>
      <c r="E83" s="17">
        <v>42795</v>
      </c>
      <c r="F83" s="6">
        <v>58742</v>
      </c>
      <c r="G83" s="5">
        <v>0</v>
      </c>
      <c r="H83" s="1" t="s">
        <v>54</v>
      </c>
      <c r="I83" s="1" t="s">
        <v>54</v>
      </c>
      <c r="J83" s="1"/>
      <c r="K83" s="1"/>
      <c r="L83" s="1"/>
      <c r="M83" s="1"/>
      <c r="N83" s="6">
        <v>58742</v>
      </c>
      <c r="O83" s="6">
        <v>0</v>
      </c>
      <c r="P83" s="5">
        <v>0</v>
      </c>
      <c r="Q83" s="6">
        <v>0</v>
      </c>
    </row>
    <row r="84" spans="1:18" ht="28.8" x14ac:dyDescent="0.3">
      <c r="A84" s="28" t="s">
        <v>66</v>
      </c>
      <c r="B84" t="s">
        <v>46</v>
      </c>
      <c r="C84" s="17">
        <v>41541</v>
      </c>
      <c r="D84" s="17">
        <v>41557</v>
      </c>
      <c r="E84" s="17">
        <v>42979</v>
      </c>
      <c r="F84" s="6">
        <v>6416.34</v>
      </c>
      <c r="G84" s="5">
        <v>0</v>
      </c>
      <c r="H84" s="1" t="s">
        <v>54</v>
      </c>
      <c r="I84" s="1" t="s">
        <v>54</v>
      </c>
      <c r="J84" s="1"/>
      <c r="K84" s="1"/>
      <c r="L84" s="1"/>
      <c r="M84" s="1"/>
      <c r="N84" s="6">
        <v>4277.5600000000004</v>
      </c>
      <c r="O84" s="6">
        <v>0</v>
      </c>
      <c r="P84" s="5">
        <v>0</v>
      </c>
      <c r="Q84" s="6">
        <v>2138.7800000000002</v>
      </c>
    </row>
    <row r="85" spans="1:18" ht="28.8" x14ac:dyDescent="0.3">
      <c r="A85" s="28" t="s">
        <v>66</v>
      </c>
      <c r="B85" t="s">
        <v>46</v>
      </c>
      <c r="C85" s="17">
        <v>41731</v>
      </c>
      <c r="D85" s="17">
        <v>41731</v>
      </c>
      <c r="E85" s="17">
        <v>43160</v>
      </c>
      <c r="F85" s="6">
        <v>5074.7700000000004</v>
      </c>
      <c r="G85" s="5">
        <v>0</v>
      </c>
      <c r="H85" s="1" t="s">
        <v>54</v>
      </c>
      <c r="I85" s="1" t="s">
        <v>54</v>
      </c>
      <c r="J85" s="1"/>
      <c r="K85" s="1"/>
      <c r="L85" s="1"/>
      <c r="M85" s="1"/>
      <c r="N85" s="6">
        <v>2537.37</v>
      </c>
      <c r="O85" s="6">
        <v>0</v>
      </c>
      <c r="P85" s="5">
        <v>0</v>
      </c>
      <c r="Q85" s="6">
        <v>2537.4</v>
      </c>
    </row>
    <row r="86" spans="1:18" ht="28.8" x14ac:dyDescent="0.3">
      <c r="A86" s="28" t="s">
        <v>66</v>
      </c>
      <c r="B86" t="s">
        <v>46</v>
      </c>
      <c r="C86" s="17">
        <v>41964</v>
      </c>
      <c r="D86" s="17">
        <v>41964</v>
      </c>
      <c r="E86" s="17">
        <v>43344</v>
      </c>
      <c r="F86" s="6">
        <v>7003.75</v>
      </c>
      <c r="G86" s="5">
        <v>0</v>
      </c>
      <c r="H86" s="1" t="s">
        <v>54</v>
      </c>
      <c r="I86" s="1" t="s">
        <v>54</v>
      </c>
      <c r="J86" s="1"/>
      <c r="K86" s="1"/>
      <c r="L86" s="1"/>
      <c r="M86" s="1"/>
      <c r="N86" s="6">
        <v>2801.5</v>
      </c>
      <c r="O86" s="6">
        <v>0</v>
      </c>
      <c r="P86" s="5">
        <v>0</v>
      </c>
      <c r="Q86" s="6">
        <v>4202.25</v>
      </c>
    </row>
    <row r="87" spans="1:18" ht="28.8" x14ac:dyDescent="0.3">
      <c r="A87" s="28" t="s">
        <v>66</v>
      </c>
      <c r="B87" t="s">
        <v>46</v>
      </c>
      <c r="C87" s="17">
        <v>41624</v>
      </c>
      <c r="D87" s="17">
        <v>41624</v>
      </c>
      <c r="E87" s="17">
        <v>43709</v>
      </c>
      <c r="F87" s="6">
        <v>9487.7999999999993</v>
      </c>
      <c r="G87" s="5">
        <v>0</v>
      </c>
      <c r="H87" s="1" t="s">
        <v>54</v>
      </c>
      <c r="I87" s="1" t="s">
        <v>54</v>
      </c>
      <c r="J87" s="1"/>
      <c r="K87" s="1"/>
      <c r="L87" s="1"/>
      <c r="M87" s="1"/>
      <c r="N87" s="6">
        <v>2710.8</v>
      </c>
      <c r="O87" s="6">
        <v>0</v>
      </c>
      <c r="P87" s="5">
        <v>0</v>
      </c>
      <c r="Q87" s="6">
        <v>6777</v>
      </c>
    </row>
    <row r="88" spans="1:18" ht="28.8" x14ac:dyDescent="0.3">
      <c r="A88" s="28" t="s">
        <v>66</v>
      </c>
      <c r="B88" t="s">
        <v>46</v>
      </c>
      <c r="C88" s="17">
        <v>41925</v>
      </c>
      <c r="D88" s="17">
        <v>41925</v>
      </c>
      <c r="E88" s="17">
        <v>44440</v>
      </c>
      <c r="F88" s="6">
        <v>3928.54</v>
      </c>
      <c r="G88" s="5">
        <v>0</v>
      </c>
      <c r="H88" s="1" t="s">
        <v>54</v>
      </c>
      <c r="I88" s="1" t="s">
        <v>54</v>
      </c>
      <c r="J88" s="1"/>
      <c r="K88" s="1"/>
      <c r="L88" s="1"/>
      <c r="M88" s="1"/>
      <c r="N88" s="6">
        <v>714.28</v>
      </c>
      <c r="O88" s="6">
        <v>0</v>
      </c>
      <c r="P88" s="5">
        <v>0</v>
      </c>
      <c r="Q88" s="6">
        <v>3214.26</v>
      </c>
    </row>
    <row r="89" spans="1:18" ht="28.8" x14ac:dyDescent="0.3">
      <c r="A89" s="28" t="s">
        <v>66</v>
      </c>
      <c r="B89" t="s">
        <v>46</v>
      </c>
      <c r="C89" s="17">
        <v>41765</v>
      </c>
      <c r="D89" s="17">
        <v>41765</v>
      </c>
      <c r="E89" s="17">
        <v>44621</v>
      </c>
      <c r="F89" s="6">
        <v>9765</v>
      </c>
      <c r="G89" s="5">
        <v>0</v>
      </c>
      <c r="H89" s="1" t="s">
        <v>54</v>
      </c>
      <c r="I89" s="1" t="s">
        <v>54</v>
      </c>
      <c r="J89" s="1"/>
      <c r="K89" s="1"/>
      <c r="L89" s="1"/>
      <c r="M89" s="1"/>
      <c r="N89" s="6">
        <v>1627.5</v>
      </c>
      <c r="O89" s="6">
        <v>0</v>
      </c>
      <c r="P89" s="5">
        <v>0</v>
      </c>
      <c r="Q89" s="6">
        <v>8137.5</v>
      </c>
    </row>
    <row r="90" spans="1:18" ht="28.8" x14ac:dyDescent="0.3">
      <c r="A90" s="28" t="s">
        <v>66</v>
      </c>
      <c r="B90" t="s">
        <v>46</v>
      </c>
      <c r="C90" s="17">
        <v>41904</v>
      </c>
      <c r="D90" s="17">
        <v>41904</v>
      </c>
      <c r="E90" s="17">
        <v>44805</v>
      </c>
      <c r="F90" s="6">
        <v>33301.19</v>
      </c>
      <c r="G90" s="5">
        <v>0</v>
      </c>
      <c r="H90" s="1" t="s">
        <v>54</v>
      </c>
      <c r="I90" s="1" t="s">
        <v>54</v>
      </c>
      <c r="J90" s="1"/>
      <c r="K90" s="1"/>
      <c r="L90" s="1"/>
      <c r="M90" s="1"/>
      <c r="N90" s="6">
        <v>5123.25</v>
      </c>
      <c r="O90" s="6">
        <v>0</v>
      </c>
      <c r="P90" s="5">
        <v>0</v>
      </c>
      <c r="Q90" s="6">
        <v>28177.94</v>
      </c>
    </row>
    <row r="91" spans="1:18" ht="28.8" x14ac:dyDescent="0.3">
      <c r="A91" s="28" t="s">
        <v>66</v>
      </c>
      <c r="B91" t="s">
        <v>46</v>
      </c>
      <c r="C91" s="17">
        <v>41925</v>
      </c>
      <c r="D91" s="17">
        <v>41925</v>
      </c>
      <c r="E91" s="17">
        <v>44805</v>
      </c>
      <c r="F91" s="6">
        <v>5025.28</v>
      </c>
      <c r="G91" s="5">
        <v>0</v>
      </c>
      <c r="H91" s="1" t="s">
        <v>54</v>
      </c>
      <c r="I91" s="1" t="s">
        <v>54</v>
      </c>
      <c r="J91" s="1"/>
      <c r="K91" s="1"/>
      <c r="L91" s="1"/>
      <c r="M91" s="1"/>
      <c r="N91" s="6">
        <v>773.12</v>
      </c>
      <c r="O91" s="6">
        <v>0</v>
      </c>
      <c r="P91" s="5">
        <v>0</v>
      </c>
      <c r="Q91" s="6">
        <v>4252.16</v>
      </c>
    </row>
    <row r="92" spans="1:18" ht="28.8" x14ac:dyDescent="0.3">
      <c r="A92" s="28" t="s">
        <v>66</v>
      </c>
      <c r="B92" t="s">
        <v>46</v>
      </c>
      <c r="C92" s="17">
        <v>42269</v>
      </c>
      <c r="D92" s="17">
        <v>42269</v>
      </c>
      <c r="E92" s="17">
        <v>45200</v>
      </c>
      <c r="F92" s="6">
        <v>35000</v>
      </c>
      <c r="G92" s="5">
        <v>0</v>
      </c>
      <c r="H92" s="1" t="s">
        <v>54</v>
      </c>
      <c r="I92" s="1" t="s">
        <v>54</v>
      </c>
      <c r="J92" s="1"/>
      <c r="K92" s="1"/>
      <c r="L92" s="1"/>
      <c r="M92" s="1"/>
      <c r="N92" s="6">
        <v>4375</v>
      </c>
      <c r="O92" s="6">
        <v>0</v>
      </c>
      <c r="P92" s="5">
        <v>0</v>
      </c>
      <c r="Q92" s="6">
        <v>30625</v>
      </c>
      <c r="R92" s="24"/>
    </row>
    <row r="94" spans="1:18" x14ac:dyDescent="0.3">
      <c r="B94" s="8" t="s">
        <v>58</v>
      </c>
      <c r="C94" s="19"/>
      <c r="D94" s="19"/>
      <c r="E94" s="19"/>
      <c r="F94" s="10">
        <f>SUM(F4:F92)</f>
        <v>627796237.49000001</v>
      </c>
      <c r="G94" s="9"/>
      <c r="H94" s="9"/>
      <c r="I94" s="9"/>
      <c r="J94" s="9"/>
      <c r="K94" s="9"/>
      <c r="L94" s="9"/>
      <c r="M94" s="9"/>
      <c r="N94" s="10">
        <f t="shared" ref="N94:O94" si="0">SUM(N4:N92)</f>
        <v>135106175.20000002</v>
      </c>
      <c r="O94" s="10">
        <f t="shared" si="0"/>
        <v>11202157.880000001</v>
      </c>
      <c r="P94" s="9"/>
      <c r="Q94" s="11">
        <f>SUM(Q4:Q92)</f>
        <v>492690062.28999996</v>
      </c>
    </row>
  </sheetData>
  <sortState ref="A4:Q92">
    <sortCondition ref="A4:A92"/>
    <sortCondition ref="B4:B92"/>
  </sortState>
  <mergeCells count="2">
    <mergeCell ref="D1:E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Johnstone, Kate</dc:creator>
  <cp:lastModifiedBy>Stewart, Andy</cp:lastModifiedBy>
  <dcterms:created xsi:type="dcterms:W3CDTF">2017-08-10T10:45:06Z</dcterms:created>
  <dcterms:modified xsi:type="dcterms:W3CDTF">2017-08-17T07:53:19Z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