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75" yWindow="210" windowWidth="20595" windowHeight="10035" firstSheet="1" activeTab="6"/>
  </bookViews>
  <sheets>
    <sheet name="National statistics" sheetId="3" r:id="rId1"/>
    <sheet name="Prison Population" sheetId="6" r:id="rId2"/>
    <sheet name="Young offenders" sheetId="1" r:id="rId3"/>
    <sheet name="First time offenders" sheetId="7" r:id="rId4"/>
    <sheet name="Reoffenders" sheetId="2" r:id="rId5"/>
    <sheet name="MoJ-DWP-HMRC" sheetId="4" r:id="rId6"/>
    <sheet name="Resources" sheetId="5" r:id="rId7"/>
  </sheets>
  <calcPr calcId="145621"/>
</workbook>
</file>

<file path=xl/calcChain.xml><?xml version="1.0" encoding="utf-8"?>
<calcChain xmlns="http://schemas.openxmlformats.org/spreadsheetml/2006/main">
  <c r="C17" i="1" l="1"/>
  <c r="D17" i="1"/>
  <c r="E17" i="1"/>
  <c r="F17" i="1"/>
  <c r="G17" i="1"/>
  <c r="H17" i="1"/>
  <c r="I17" i="1"/>
  <c r="J17" i="1"/>
  <c r="K17" i="1"/>
  <c r="L17" i="1"/>
  <c r="M17" i="1"/>
  <c r="N17" i="1"/>
  <c r="O17" i="1"/>
  <c r="B17" i="1"/>
  <c r="C15" i="1"/>
  <c r="D15" i="1"/>
  <c r="E15" i="1"/>
  <c r="F15" i="1"/>
  <c r="G15" i="1"/>
  <c r="H15" i="1"/>
  <c r="I15" i="1"/>
  <c r="J15" i="1"/>
  <c r="K15" i="1"/>
  <c r="L15" i="1"/>
  <c r="M15" i="1"/>
  <c r="N15" i="1"/>
  <c r="O15" i="1"/>
  <c r="B15" i="1"/>
</calcChain>
</file>

<file path=xl/sharedStrings.xml><?xml version="1.0" encoding="utf-8"?>
<sst xmlns="http://schemas.openxmlformats.org/spreadsheetml/2006/main" count="185" uniqueCount="170">
  <si>
    <t>Age</t>
  </si>
  <si>
    <t>North East region</t>
  </si>
  <si>
    <t>Northumberland</t>
  </si>
  <si>
    <t>England</t>
  </si>
  <si>
    <t>% of offenders who re-offend from a rolling 12 month cohort</t>
  </si>
  <si>
    <t>The number of first time entrants to the criminal justice system as a rate per 100,000 of the population</t>
  </si>
  <si>
    <t>http://fingertips.phe.org.uk</t>
  </si>
  <si>
    <t>Use of custody, year ending March 2016</t>
  </si>
  <si>
    <t>North East</t>
  </si>
  <si>
    <t>Custodial sentences</t>
  </si>
  <si>
    <t>10-17 population
 2015</t>
  </si>
  <si>
    <t>Rate per 1.000 of 10-17 population</t>
  </si>
  <si>
    <t>England and Wales</t>
  </si>
  <si>
    <t>Gender</t>
  </si>
  <si>
    <t>Ethnicity</t>
  </si>
  <si>
    <t>Total</t>
  </si>
  <si>
    <t>YOT</t>
  </si>
  <si>
    <t>10-14</t>
  </si>
  <si>
    <t>17+</t>
  </si>
  <si>
    <t>Male</t>
  </si>
  <si>
    <t>Female</t>
  </si>
  <si>
    <t>Not known</t>
  </si>
  <si>
    <t>Asian</t>
  </si>
  <si>
    <t>Black</t>
  </si>
  <si>
    <t>Mixed</t>
  </si>
  <si>
    <t>White</t>
  </si>
  <si>
    <t>Other</t>
  </si>
  <si>
    <t>Not Known</t>
  </si>
  <si>
    <t>Breach of statutory order</t>
  </si>
  <si>
    <t>Criminal damage</t>
  </si>
  <si>
    <t>Domestic burglary</t>
  </si>
  <si>
    <t>Drugs</t>
  </si>
  <si>
    <t>Motoring offences</t>
  </si>
  <si>
    <t>Non domestic burglary</t>
  </si>
  <si>
    <t>Public order</t>
  </si>
  <si>
    <t>Sexual offences</t>
  </si>
  <si>
    <t>Theft and handling stolen goods</t>
  </si>
  <si>
    <t>Violence against the person</t>
  </si>
  <si>
    <t>National Statistics</t>
  </si>
  <si>
    <t>Re-offending costs the UK £13 billion each year</t>
  </si>
  <si>
    <t>England and Wales release 90,000 prisoners per annum. 60% re-offend in the year after release</t>
  </si>
  <si>
    <t>Employment reduces the probability of re-offending by up to 50% but 75% of prisoners have no job on release</t>
  </si>
  <si>
    <t>The estimated cost for every single re-offender is approximately £200,000 and it costs around £40,000 to imprison one criminal for a year</t>
  </si>
  <si>
    <t>In 2013/14, just 25% of prisoners entered employment on release from prison</t>
  </si>
  <si>
    <t>National Statistics – Sources</t>
  </si>
  <si>
    <t>iv. ‘Costs per place and costs per prisoner’ National Offender Management Service Annual Report and Accounts 2013-14, Oct 2014</t>
  </si>
  <si>
    <t>v.  Ministry of Justice (2014) National Offender Management Service Annual Report 2013/14: Management Information Addendum, London</t>
  </si>
  <si>
    <t>Experimental statistics from the 2013 MoJ /DWP /HMRC data share</t>
  </si>
  <si>
    <t>Type of Benefit</t>
  </si>
  <si>
    <t>No. of Claims
by individuals in the data share</t>
  </si>
  <si>
    <t>% of Claims
by individuals in the data share</t>
  </si>
  <si>
    <t>No. of claims by
individuals in the data share with at least one prison spell</t>
  </si>
  <si>
    <t>% of claims by
individuals in the data share with at least one prison spell</t>
  </si>
  <si>
    <t>Jobseeker's Allowance (JSA)</t>
  </si>
  <si>
    <t>Employment and Support Allowance (ESA)</t>
  </si>
  <si>
    <t>Disability Living Allowance (DLA)</t>
  </si>
  <si>
    <t>Income Support (IS)</t>
  </si>
  <si>
    <t>Incapacity Benefit (IB)</t>
  </si>
  <si>
    <t>Retirement Pension (RP)</t>
  </si>
  <si>
    <t>Carer's Allowance (CA)</t>
  </si>
  <si>
    <t>Pension Credit (PC)</t>
  </si>
  <si>
    <t>Severe Disablement Allowance (SDA)</t>
  </si>
  <si>
    <t>Attendance Allowance (AA)</t>
  </si>
  <si>
    <t>Passported Incapacity Benefit (PIB)</t>
  </si>
  <si>
    <t>Bereavement Benefit (BB)</t>
  </si>
  <si>
    <t>Widows Benefit (WB)</t>
  </si>
  <si>
    <t xml:space="preserve">All analysis is based on offenders with convictions or cautions as recorded on the PNC who matched to the DWP/HMRC data. </t>
  </si>
  <si>
    <t>Figures are restricted to individuals who were 16 or over on 1 December 2012</t>
  </si>
  <si>
    <t>As an individual may be on multiple benefits at any given time, these figures cannot be summed to give the total number of claimants.</t>
  </si>
  <si>
    <t>All volumes rounded to the nearest 1,000 and percentages to the nearest 1%.</t>
  </si>
  <si>
    <t xml:space="preserve">   Disablement Allowance</t>
  </si>
  <si>
    <t>Table 1.1a: Benefits claimed by offender on 1 December 2012</t>
  </si>
  <si>
    <t xml:space="preserve">The Prison Health Research Network; </t>
  </si>
  <si>
    <t xml:space="preserve">http://www.networks.nhs.uk/networks/page/613  </t>
  </si>
  <si>
    <t>Offender Health Research Network</t>
  </si>
  <si>
    <t>http://www.ohrn.nhs.uk</t>
  </si>
  <si>
    <t>https://www.click2go.umip.com/i/coa/chat.html?item=chat</t>
  </si>
  <si>
    <t>CHAT (Comprehensive Health Assessment Tool) for YJS</t>
  </si>
  <si>
    <t>Prison health performance and quality indicator report and guidance</t>
  </si>
  <si>
    <t>https://www.gov.uk/government/publications/prison-health-performance-and-qualityindicator-report-and-guidance</t>
  </si>
  <si>
    <t>Prison population figures</t>
  </si>
  <si>
    <t>https://www.gov.uk/government/statistics/prison-population-figures-2015</t>
  </si>
  <si>
    <t>The figures in this table are based on 487,000 working age offenders in the data share who were convicted/cautioned or released from prison in the 2010/2011 tax year.</t>
  </si>
  <si>
    <t>No benefits claimed</t>
  </si>
  <si>
    <t>Young Adult (18-20)</t>
  </si>
  <si>
    <t>Adult (21-62)</t>
  </si>
  <si>
    <t>All analysis is based on offenders with convictions or cautions as recorded on the PNC who matched to the DWP/HMRC data. This includes convictions/cautions in England and Wales only (not the whole of Great Britain)</t>
  </si>
  <si>
    <t>All percentages are rounded to the nearest 1%.</t>
  </si>
  <si>
    <t xml:space="preserve">   who were aged 18-62 at the time of conviction/caution if they received a non-custodial sentence, and aged 18 or over at the start of the sentence and 62 or under at</t>
  </si>
  <si>
    <t xml:space="preserve">   the end of the sentence for those who received a prison sentence.</t>
  </si>
  <si>
    <t xml:space="preserve">Owned or part owned house/flat </t>
  </si>
  <si>
    <t>Rented/paid board</t>
  </si>
  <si>
    <t>Living rent free</t>
  </si>
  <si>
    <t>Temporary accommodation or homeless</t>
  </si>
  <si>
    <t>other (including living with family</t>
  </si>
  <si>
    <t>Sample size</t>
  </si>
  <si>
    <t>Employed in the months after release</t>
  </si>
  <si>
    <t>Accommodation status before custody</t>
  </si>
  <si>
    <t>Longer-term prisoners who owned/part owned their accommodation were more likely to be employed (43%) since release from prison than all others. Those who were homeless or living in temporary accommodation were least likely to be employed, with fewer than one in five (18%) employed (compared with approximately one in three for all other accommodation types – rented/paid board 30%, rent-free 32%, and ‘other’ 32%).</t>
  </si>
  <si>
    <t>Table 4.3: Accommodation status prior to custody and associations with employment in the months after release</t>
  </si>
  <si>
    <t>MofJ The impact of experience in prison on the employment status of longer-sentenced prisoners after release</t>
  </si>
  <si>
    <r>
      <t>Claiming out-of-work benefits</t>
    </r>
    <r>
      <rPr>
        <vertAlign val="superscript"/>
        <sz val="11"/>
        <rFont val="Calibri"/>
        <family val="2"/>
        <scheme val="minor"/>
      </rPr>
      <t>2 7</t>
    </r>
  </si>
  <si>
    <r>
      <t>JSA</t>
    </r>
    <r>
      <rPr>
        <vertAlign val="superscript"/>
        <sz val="11"/>
        <rFont val="Calibri"/>
        <family val="2"/>
        <scheme val="minor"/>
      </rPr>
      <t>2</t>
    </r>
  </si>
  <si>
    <r>
      <t>IB/ESA/IS</t>
    </r>
    <r>
      <rPr>
        <vertAlign val="superscript"/>
        <sz val="11"/>
        <rFont val="Calibri"/>
        <family val="2"/>
        <scheme val="minor"/>
      </rPr>
      <t>2</t>
    </r>
  </si>
  <si>
    <r>
      <t>Other benefits</t>
    </r>
    <r>
      <rPr>
        <vertAlign val="superscript"/>
        <sz val="11"/>
        <rFont val="Calibri"/>
        <family val="2"/>
        <scheme val="minor"/>
      </rPr>
      <t>2</t>
    </r>
  </si>
  <si>
    <r>
      <t>In P45 Employment</t>
    </r>
    <r>
      <rPr>
        <b/>
        <vertAlign val="superscript"/>
        <sz val="11"/>
        <rFont val="Calibri"/>
        <family val="2"/>
        <scheme val="minor"/>
      </rPr>
      <t>3,4</t>
    </r>
  </si>
  <si>
    <r>
      <t>Claiming benefits (any benefit)</t>
    </r>
    <r>
      <rPr>
        <b/>
        <vertAlign val="superscript"/>
        <sz val="11"/>
        <rFont val="Calibri"/>
        <family val="2"/>
        <scheme val="minor"/>
      </rPr>
      <t>8</t>
    </r>
  </si>
  <si>
    <t>2 years after
conviction, caution or release from prison</t>
  </si>
  <si>
    <t>1 year after
conviction, caution or release from prison</t>
  </si>
  <si>
    <t>1 month after
conviction, caution or release from prison</t>
  </si>
  <si>
    <t>At conviction, caution
or release from prison</t>
  </si>
  <si>
    <t>1 year before
conviction, caution</t>
  </si>
  <si>
    <t>2 years before
conviction, caution</t>
  </si>
  <si>
    <r>
      <t>1 month before
conviction, caution</t>
    </r>
    <r>
      <rPr>
        <b/>
        <vertAlign val="superscript"/>
        <sz val="11"/>
        <rFont val="Calibri"/>
        <family val="2"/>
        <scheme val="minor"/>
      </rPr>
      <t>5</t>
    </r>
  </si>
  <si>
    <r>
      <t>Source:</t>
    </r>
    <r>
      <rPr>
        <i/>
        <sz val="11"/>
        <rFont val="Calibri"/>
        <family val="2"/>
        <scheme val="minor"/>
      </rPr>
      <t xml:space="preserve"> Benefit claim figures taken from the August 2013 National Benefits Database (DWP), offender claims are taken from the 2013</t>
    </r>
  </si>
  <si>
    <r>
      <t xml:space="preserve">1 </t>
    </r>
    <r>
      <rPr>
        <i/>
        <sz val="11"/>
        <rFont val="Calibri"/>
        <family val="2"/>
        <scheme val="minor"/>
      </rPr>
      <t>Total benefit claim figures for the general population are given for Great Britain; Data on individuals in the data share include offenders convicted or cautioned in England and Wales only.</t>
    </r>
  </si>
  <si>
    <r>
      <t xml:space="preserve">2 </t>
    </r>
    <r>
      <rPr>
        <i/>
        <sz val="11"/>
        <rFont val="Calibri"/>
        <family val="2"/>
        <scheme val="minor"/>
      </rPr>
      <t>Jobseeker's Allowance, Employment and Support Allowance, Income Support, Incapacity Benefit, Passported Incapacity Benefit or Severe  Disablement Allowance</t>
    </r>
  </si>
  <si>
    <r>
      <t>Table 1.2a: Proportion of working age offenders</t>
    </r>
    <r>
      <rPr>
        <b/>
        <vertAlign val="superscript"/>
        <sz val="11"/>
        <rFont val="Calibri"/>
        <family val="2"/>
        <scheme val="minor"/>
      </rPr>
      <t>1</t>
    </r>
    <r>
      <rPr>
        <b/>
        <sz val="11"/>
        <rFont val="Calibri"/>
        <family val="2"/>
        <scheme val="minor"/>
      </rPr>
      <t xml:space="preserve"> convicted/cautioned or released from prison in 2010/2011 who were claiming</t>
    </r>
  </si>
  <si>
    <r>
      <t>benefits or in P45 employment one month, one year and two years either side of their conviction/caution or prison sentence</t>
    </r>
    <r>
      <rPr>
        <b/>
        <vertAlign val="superscript"/>
        <sz val="11"/>
        <rFont val="Calibri"/>
        <family val="2"/>
        <scheme val="minor"/>
      </rPr>
      <t>6</t>
    </r>
  </si>
  <si>
    <r>
      <t xml:space="preserve">Source: </t>
    </r>
    <r>
      <rPr>
        <i/>
        <sz val="11"/>
        <rFont val="Calibri"/>
        <family val="2"/>
        <scheme val="minor"/>
      </rPr>
      <t>MoJ-DWP-HMRC 2013 data share</t>
    </r>
  </si>
  <si>
    <r>
      <t xml:space="preserve">1 </t>
    </r>
    <r>
      <rPr>
        <i/>
        <sz val="11"/>
        <rFont val="Calibri"/>
        <family val="2"/>
        <scheme val="minor"/>
      </rPr>
      <t>To ensure that all those included are eligible for working age benefits and to be in P45 employment over the four year period, the analysis is restricted to individuals</t>
    </r>
  </si>
  <si>
    <r>
      <t>2</t>
    </r>
    <r>
      <rPr>
        <i/>
        <sz val="11"/>
        <rFont val="Calibri"/>
        <family val="2"/>
        <scheme val="minor"/>
      </rPr>
      <t xml:space="preserve"> As an individual may be on multiple benefits at any given time, these rows do not sum to the total percentage claiming benefits</t>
    </r>
  </si>
  <si>
    <r>
      <t xml:space="preserve">3 </t>
    </r>
    <r>
      <rPr>
        <i/>
        <sz val="11"/>
        <rFont val="Calibri"/>
        <family val="2"/>
        <scheme val="minor"/>
      </rPr>
      <t>P45 Employment does not include self-employment and some low paid employment may also be excluded.</t>
    </r>
  </si>
  <si>
    <r>
      <t>4</t>
    </r>
    <r>
      <rPr>
        <i/>
        <sz val="11"/>
        <rFont val="Calibri"/>
        <family val="2"/>
        <scheme val="minor"/>
      </rPr>
      <t xml:space="preserve"> As some benefits can be claimed whilst working, some individuals may be in P45 employment and claiming benefits at the same time</t>
    </r>
  </si>
  <si>
    <r>
      <t>5</t>
    </r>
    <r>
      <rPr>
        <i/>
        <sz val="11"/>
        <rFont val="Calibri"/>
        <family val="2"/>
        <scheme val="minor"/>
      </rPr>
      <t xml:space="preserve">  It is estimated that time in prison on remand is not included for up to a maximum of 10% of records due to data quality issues. This is likely to have a small affect on underestimating the proportion of offenders claiming benefits or in P45 employment shortly before their conviction date – therefore, care in particular should be taken when interpreting the analyses of benefit /P45 employment status one month before conviction/caution. The average time that prisoners spend remanded in custody is 10 weeks therefore the benefit and P45 employment status of offenders should be more reliable 10 weeks before prison start. The 'methodology' section in Chapter 2 provides full details</t>
    </r>
  </si>
  <si>
    <r>
      <t xml:space="preserve">6 </t>
    </r>
    <r>
      <rPr>
        <i/>
        <sz val="11"/>
        <rFont val="Calibri"/>
        <family val="2"/>
        <scheme val="minor"/>
      </rPr>
      <t xml:space="preserve">The analysis is based on an individuals’ first conviction/caution or release from prison in the reporting period. </t>
    </r>
  </si>
  <si>
    <r>
      <t xml:space="preserve">7 </t>
    </r>
    <r>
      <rPr>
        <i/>
        <sz val="11"/>
        <rFont val="Calibri"/>
        <family val="2"/>
        <scheme val="minor"/>
      </rPr>
      <t>Jobseeker's Allowance, Employment and Support Allowance, Income Support, Incapacity Benefit, Passported Incapacity Benefit or Severe</t>
    </r>
  </si>
  <si>
    <r>
      <t>8</t>
    </r>
    <r>
      <rPr>
        <i/>
        <sz val="11"/>
        <rFont val="Calibri"/>
        <family val="2"/>
        <scheme val="minor"/>
      </rPr>
      <t>Includes all DWP administered benefits</t>
    </r>
  </si>
  <si>
    <r>
      <t>Number of total claims in Great Britain</t>
    </r>
    <r>
      <rPr>
        <b/>
        <vertAlign val="superscript"/>
        <sz val="11"/>
        <rFont val="Calibri"/>
        <family val="2"/>
        <scheme val="minor"/>
      </rPr>
      <t>1</t>
    </r>
  </si>
  <si>
    <t>The impact of experience in prison on the employment status of longer-sentenced prisoners after release</t>
  </si>
  <si>
    <t>Resources</t>
  </si>
  <si>
    <t>Great Britain</t>
  </si>
  <si>
    <t>Youth Justice Statistics</t>
  </si>
  <si>
    <r>
      <t>These figures do not match other custody figures published in the Youth Justice Statistics document because they are taken from a different data source YJAF</t>
    </r>
    <r>
      <rPr>
        <vertAlign val="superscript"/>
        <sz val="11"/>
        <color indexed="8"/>
        <rFont val="Calibri"/>
        <family val="2"/>
        <scheme val="minor"/>
      </rPr>
      <t>1</t>
    </r>
    <r>
      <rPr>
        <sz val="11"/>
        <color indexed="8"/>
        <rFont val="Calibri"/>
        <family val="2"/>
        <scheme val="minor"/>
      </rPr>
      <t>.</t>
    </r>
  </si>
  <si>
    <t>Northland</t>
  </si>
  <si>
    <r>
      <t>i.   Ministry of Justice (2012) </t>
    </r>
    <r>
      <rPr>
        <i/>
        <sz val="11"/>
        <rFont val="Calibri"/>
        <family val="2"/>
        <scheme val="minor"/>
      </rPr>
      <t>National Offender Management Service Annual Report 2011/12</t>
    </r>
    <r>
      <rPr>
        <sz val="11"/>
        <rFont val="Calibri"/>
        <family val="2"/>
        <scheme val="minor"/>
      </rPr>
      <t>: Management Information Addendum, London</t>
    </r>
  </si>
  <si>
    <r>
      <t>ii.  National Audit Office (2010) </t>
    </r>
    <r>
      <rPr>
        <i/>
        <sz val="11"/>
        <rFont val="Calibri"/>
        <family val="2"/>
        <scheme val="minor"/>
      </rPr>
      <t>Managing offenders on short custodial sentences</t>
    </r>
    <r>
      <rPr>
        <sz val="11"/>
        <rFont val="Calibri"/>
        <family val="2"/>
        <scheme val="minor"/>
      </rPr>
      <t>, London: The Stationery Office</t>
    </r>
  </si>
  <si>
    <r>
      <t>iii. Social Exclusion Unit (2002) </t>
    </r>
    <r>
      <rPr>
        <i/>
        <sz val="11"/>
        <rFont val="Calibri"/>
        <family val="2"/>
        <scheme val="minor"/>
      </rPr>
      <t>Reducing re-offending by ex-prisoners</t>
    </r>
    <r>
      <rPr>
        <sz val="11"/>
        <rFont val="Calibri"/>
        <family val="2"/>
        <scheme val="minor"/>
      </rPr>
      <t>, Report for the Cabinet Office</t>
    </r>
  </si>
  <si>
    <t xml:space="preserve">Statistics are collected on offenders by the Office of National Statistics because: </t>
  </si>
  <si>
    <t xml:space="preserve">Offender Managment Statistics Quarterly. OMSQ </t>
  </si>
  <si>
    <t>Prison Population</t>
  </si>
  <si>
    <t>2017-Mar</t>
  </si>
  <si>
    <t>2016-Sep</t>
  </si>
  <si>
    <t>2015-Jun</t>
  </si>
  <si>
    <t>01 Violence against the person</t>
  </si>
  <si>
    <t>02 Sexual offences</t>
  </si>
  <si>
    <t>03 Robbery</t>
  </si>
  <si>
    <t>04 Theft Offences</t>
  </si>
  <si>
    <t>05 Criminal damage and arson</t>
  </si>
  <si>
    <t>06 Drug offences</t>
  </si>
  <si>
    <t>07 Possession of weapons</t>
  </si>
  <si>
    <t>08 Public order offences</t>
  </si>
  <si>
    <t>09 Miscellaneous crimes against society</t>
  </si>
  <si>
    <t>10 Fraud Offences</t>
  </si>
  <si>
    <t>11 Summary offences</t>
  </si>
  <si>
    <t>British National</t>
  </si>
  <si>
    <t>Total Adults (21+)</t>
  </si>
  <si>
    <t>Crime</t>
  </si>
  <si>
    <t xml:space="preserve"> First time offenders</t>
  </si>
  <si>
    <t xml:space="preserve">Table 1.13iii </t>
  </si>
  <si>
    <t xml:space="preserve">Table 1.4: </t>
  </si>
  <si>
    <t>Proven offences by YOT and offence, year ending March 2016</t>
  </si>
  <si>
    <t>Young people cautioned or sentenced, year ending March 2016</t>
  </si>
  <si>
    <t>Source: www.gov.uk/government/statistics/youth-justice-statistics-2015-to-2016</t>
  </si>
  <si>
    <t>Source: Ministry of Justice</t>
  </si>
  <si>
    <t>Re-offending levels - percentage of offenders who re-offend</t>
  </si>
  <si>
    <t xml:space="preserve">Table 1.13i </t>
  </si>
  <si>
    <t>Re-offending levels - average number of re-offences per offender</t>
  </si>
  <si>
    <t>Northumbria Community Rehabilitation Company</t>
  </si>
  <si>
    <t>http://www.northumbriacrc.co.uk/information/reports.html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</si>
</sst>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color rgb="FF333333"/>
      <name val="Calibri"/>
      <family val="2"/>
      <scheme val="minor"/>
    </font>
    <font>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i/>
      <sz val="11"/>
      <color theme="0" tint="-0.499984740745262"/>
      <name val="Calibri"/>
      <family val="2"/>
      <scheme val="minor"/>
    </font>
    <font>
      <u/>
      <sz val="11"/>
      <color theme="10"/>
      <name val="Calibri"/>
      <family val="2"/>
      <scheme val="minor"/>
    </font>
    <font>
      <sz val="11"/>
      <color rgb="FF777777"/>
      <name val="Calibri"/>
      <family val="2"/>
      <scheme val="minor"/>
    </font>
    <font>
      <sz val="11"/>
      <name val="Calibri"/>
      <family val="2"/>
      <scheme val="minor"/>
    </font>
    <font>
      <vertAlign val="superscript"/>
      <sz val="11"/>
      <name val="Calibri"/>
      <family val="2"/>
      <scheme val="minor"/>
    </font>
    <font>
      <b/>
      <sz val="11"/>
      <name val="Calibri"/>
      <family val="2"/>
      <scheme val="minor"/>
    </font>
    <font>
      <b/>
      <vertAlign val="superscript"/>
      <sz val="11"/>
      <name val="Calibri"/>
      <family val="2"/>
      <scheme val="minor"/>
    </font>
    <font>
      <i/>
      <sz val="11"/>
      <name val="Calibri"/>
      <family val="2"/>
      <scheme val="minor"/>
    </font>
    <font>
      <b/>
      <i/>
      <sz val="11"/>
      <name val="Calibri"/>
      <family val="2"/>
      <scheme val="minor"/>
    </font>
    <font>
      <i/>
      <vertAlign val="superscript"/>
      <sz val="11"/>
      <name val="Calibri"/>
      <family val="2"/>
      <scheme val="minor"/>
    </font>
    <font>
      <b/>
      <sz val="11"/>
      <color indexed="17"/>
      <name val="Calibri"/>
      <family val="2"/>
      <scheme val="minor"/>
    </font>
    <font>
      <b/>
      <i/>
      <vertAlign val="superscript"/>
      <sz val="11"/>
      <name val="Calibri"/>
      <family val="2"/>
      <scheme val="minor"/>
    </font>
    <font>
      <vertAlign val="superscript"/>
      <sz val="11"/>
      <color indexed="8"/>
      <name val="Calibri"/>
      <family val="2"/>
      <scheme val="minor"/>
    </font>
    <font>
      <sz val="11"/>
      <color indexed="8"/>
      <name val="Calibri"/>
      <family val="2"/>
      <scheme val="minor"/>
    </font>
    <font>
      <sz val="11"/>
      <color rgb="FF000000"/>
      <name val="Calibri"/>
      <family val="2"/>
      <scheme val="minor"/>
    </font>
    <font>
      <sz val="11"/>
      <color theme="0" tint="-0.34998626667073579"/>
      <name val="Calibri"/>
      <family val="2"/>
      <scheme val="minor"/>
    </font>
    <font>
      <b/>
      <sz val="11"/>
      <color rgb="FF333333"/>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52">
    <xf numFmtId="0" fontId="0" fillId="0" borderId="0"/>
    <xf numFmtId="43" fontId="1" fillId="0" borderId="0" applyFont="0" applyFill="0" applyBorder="0" applyAlignment="0" applyProtection="0"/>
    <xf numFmtId="0" fontId="5" fillId="0" borderId="0"/>
    <xf numFmtId="0" fontId="4" fillId="0" borderId="0"/>
    <xf numFmtId="0" fontId="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3" applyNumberFormat="0" applyAlignment="0" applyProtection="0"/>
    <xf numFmtId="0" fontId="10" fillId="21" borderId="4" applyNumberFormat="0" applyAlignment="0" applyProtection="0"/>
    <xf numFmtId="43" fontId="4"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7" borderId="3" applyNumberFormat="0" applyAlignment="0" applyProtection="0"/>
    <xf numFmtId="0" fontId="17" fillId="0" borderId="8" applyNumberFormat="0" applyFill="0" applyAlignment="0" applyProtection="0"/>
    <xf numFmtId="0" fontId="18" fillId="22" borderId="0" applyNumberFormat="0" applyBorder="0" applyAlignment="0" applyProtection="0"/>
    <xf numFmtId="0" fontId="23" fillId="0" borderId="0"/>
    <xf numFmtId="0" fontId="4" fillId="0" borderId="0"/>
    <xf numFmtId="0" fontId="6" fillId="0" borderId="0"/>
    <xf numFmtId="0" fontId="4" fillId="23" borderId="9" applyNumberFormat="0" applyFont="0" applyAlignment="0" applyProtection="0"/>
    <xf numFmtId="0" fontId="19" fillId="20" borderId="10" applyNumberFormat="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0" applyNumberForma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cellStyleXfs>
  <cellXfs count="91">
    <xf numFmtId="0" fontId="0" fillId="0" borderId="0" xfId="0"/>
    <xf numFmtId="0" fontId="0" fillId="24" borderId="0" xfId="0" applyFont="1" applyFill="1"/>
    <xf numFmtId="164" fontId="0" fillId="24" borderId="0" xfId="0" applyNumberFormat="1" applyFont="1" applyFill="1"/>
    <xf numFmtId="0" fontId="0" fillId="24" borderId="1" xfId="0" applyFont="1" applyFill="1" applyBorder="1"/>
    <xf numFmtId="164" fontId="0" fillId="24" borderId="1" xfId="0" applyNumberFormat="1" applyFont="1" applyFill="1" applyBorder="1"/>
    <xf numFmtId="0" fontId="3" fillId="24" borderId="0" xfId="0" applyFont="1" applyFill="1"/>
    <xf numFmtId="1" fontId="0" fillId="24" borderId="1" xfId="0" applyNumberFormat="1" applyFont="1" applyFill="1" applyBorder="1"/>
    <xf numFmtId="0" fontId="2" fillId="24" borderId="0" xfId="0" applyFont="1" applyFill="1"/>
    <xf numFmtId="0" fontId="0" fillId="24" borderId="12" xfId="0" applyFont="1" applyFill="1" applyBorder="1"/>
    <xf numFmtId="164" fontId="24" fillId="24" borderId="12" xfId="0" applyNumberFormat="1" applyFont="1" applyFill="1" applyBorder="1"/>
    <xf numFmtId="164" fontId="24" fillId="24" borderId="1" xfId="0" applyNumberFormat="1" applyFont="1" applyFill="1" applyBorder="1"/>
    <xf numFmtId="0" fontId="24" fillId="24" borderId="1" xfId="0" applyFont="1" applyFill="1" applyBorder="1"/>
    <xf numFmtId="1" fontId="2" fillId="25" borderId="1" xfId="0" applyNumberFormat="1" applyFont="1" applyFill="1" applyBorder="1" applyAlignment="1">
      <alignment horizontal="center" vertical="center"/>
    </xf>
    <xf numFmtId="0" fontId="2" fillId="25" borderId="1" xfId="0" applyFont="1" applyFill="1" applyBorder="1" applyAlignment="1">
      <alignment horizontal="center" vertical="center"/>
    </xf>
    <xf numFmtId="0" fontId="0" fillId="24" borderId="0" xfId="0" applyFill="1"/>
    <xf numFmtId="0" fontId="25" fillId="0" borderId="0" xfId="51"/>
    <xf numFmtId="0" fontId="0" fillId="24" borderId="0" xfId="0" applyFont="1" applyFill="1" applyBorder="1"/>
    <xf numFmtId="1" fontId="2" fillId="25" borderId="1" xfId="0" applyNumberFormat="1" applyFont="1" applyFill="1" applyBorder="1" applyAlignment="1">
      <alignment horizontal="center"/>
    </xf>
    <xf numFmtId="0" fontId="2" fillId="25" borderId="1" xfId="0" applyFont="1" applyFill="1" applyBorder="1" applyAlignment="1">
      <alignment horizontal="center"/>
    </xf>
    <xf numFmtId="0" fontId="27" fillId="24" borderId="12" xfId="0" applyFont="1" applyFill="1" applyBorder="1" applyAlignment="1">
      <alignment vertical="center"/>
    </xf>
    <xf numFmtId="0" fontId="2" fillId="24" borderId="0" xfId="0" applyFont="1" applyFill="1" applyBorder="1" applyAlignment="1">
      <alignment horizontal="center"/>
    </xf>
    <xf numFmtId="0" fontId="2" fillId="24" borderId="0" xfId="0" applyFont="1" applyFill="1" applyBorder="1" applyAlignment="1">
      <alignment horizontal="left"/>
    </xf>
    <xf numFmtId="165" fontId="0" fillId="24" borderId="0" xfId="1" applyNumberFormat="1" applyFont="1" applyFill="1" applyBorder="1"/>
    <xf numFmtId="0" fontId="27" fillId="24" borderId="1" xfId="0" applyFont="1" applyFill="1" applyBorder="1" applyAlignment="1">
      <alignment horizontal="right" vertical="center"/>
    </xf>
    <xf numFmtId="9" fontId="27" fillId="24" borderId="1" xfId="50" applyFont="1" applyFill="1" applyBorder="1" applyAlignment="1">
      <alignment horizontal="right" vertical="center"/>
    </xf>
    <xf numFmtId="0" fontId="27" fillId="24" borderId="1" xfId="0" applyFont="1" applyFill="1" applyBorder="1" applyAlignment="1">
      <alignment horizontal="left" vertical="center"/>
    </xf>
    <xf numFmtId="0" fontId="27" fillId="24" borderId="1" xfId="0" applyFont="1" applyFill="1" applyBorder="1" applyAlignment="1">
      <alignment horizontal="left" vertical="center" indent="1"/>
    </xf>
    <xf numFmtId="0" fontId="27" fillId="24" borderId="1" xfId="0" applyFont="1" applyFill="1" applyBorder="1" applyAlignment="1">
      <alignment horizontal="left" vertical="center" indent="3"/>
    </xf>
    <xf numFmtId="0" fontId="29" fillId="24" borderId="1" xfId="0" applyFont="1" applyFill="1" applyBorder="1" applyAlignment="1">
      <alignment horizontal="left" vertical="center"/>
    </xf>
    <xf numFmtId="0" fontId="2" fillId="25" borderId="1" xfId="0" applyFont="1" applyFill="1" applyBorder="1" applyAlignment="1">
      <alignment vertical="center"/>
    </xf>
    <xf numFmtId="0" fontId="29" fillId="25" borderId="1" xfId="0" applyFont="1" applyFill="1" applyBorder="1" applyAlignment="1">
      <alignment horizontal="center" vertical="center" wrapText="1"/>
    </xf>
    <xf numFmtId="9" fontId="0" fillId="24" borderId="1" xfId="0" applyNumberFormat="1" applyFont="1" applyFill="1" applyBorder="1"/>
    <xf numFmtId="0" fontId="31" fillId="24" borderId="0" xfId="0" applyFont="1" applyFill="1" applyAlignment="1"/>
    <xf numFmtId="0" fontId="29" fillId="24" borderId="0" xfId="0" applyFont="1" applyFill="1"/>
    <xf numFmtId="0" fontId="27" fillId="24" borderId="0" xfId="0" applyFont="1" applyFill="1"/>
    <xf numFmtId="0" fontId="27" fillId="24" borderId="0" xfId="0" applyFont="1" applyFill="1" applyAlignment="1">
      <alignment horizontal="center"/>
    </xf>
    <xf numFmtId="0" fontId="27" fillId="24" borderId="1" xfId="0" applyFont="1" applyFill="1" applyBorder="1"/>
    <xf numFmtId="3" fontId="27" fillId="24" borderId="1" xfId="0" applyNumberFormat="1" applyFont="1" applyFill="1" applyBorder="1" applyAlignment="1">
      <alignment horizontal="right"/>
    </xf>
    <xf numFmtId="9" fontId="27" fillId="24" borderId="1" xfId="50" applyFont="1" applyFill="1" applyBorder="1" applyAlignment="1">
      <alignment horizontal="right"/>
    </xf>
    <xf numFmtId="9" fontId="27" fillId="24" borderId="0" xfId="0" applyNumberFormat="1" applyFont="1" applyFill="1"/>
    <xf numFmtId="0" fontId="32" fillId="24" borderId="0" xfId="0" applyFont="1" applyFill="1"/>
    <xf numFmtId="0" fontId="31" fillId="24" borderId="0" xfId="0" applyFont="1" applyFill="1"/>
    <xf numFmtId="0" fontId="33" fillId="24" borderId="0" xfId="0" applyFont="1" applyFill="1"/>
    <xf numFmtId="0" fontId="34" fillId="24" borderId="0" xfId="0" applyFont="1" applyFill="1"/>
    <xf numFmtId="0" fontId="35" fillId="24" borderId="0" xfId="0" applyFont="1" applyFill="1"/>
    <xf numFmtId="0" fontId="33" fillId="24" borderId="0" xfId="0" applyFont="1" applyFill="1" applyAlignment="1">
      <alignment horizontal="left"/>
    </xf>
    <xf numFmtId="0" fontId="29" fillId="25" borderId="14" xfId="0" applyFont="1" applyFill="1" applyBorder="1" applyAlignment="1">
      <alignment horizontal="center" vertical="center" wrapText="1"/>
    </xf>
    <xf numFmtId="0" fontId="25" fillId="24" borderId="0" xfId="51" applyFont="1" applyFill="1"/>
    <xf numFmtId="0" fontId="26" fillId="24" borderId="0" xfId="0" applyFont="1" applyFill="1" applyAlignment="1">
      <alignment vertical="center"/>
    </xf>
    <xf numFmtId="0" fontId="25" fillId="24" borderId="0" xfId="51" applyFill="1"/>
    <xf numFmtId="165" fontId="29" fillId="24" borderId="0" xfId="1" applyNumberFormat="1" applyFont="1" applyFill="1" applyBorder="1" applyAlignment="1">
      <alignment vertical="top"/>
    </xf>
    <xf numFmtId="165" fontId="29" fillId="24" borderId="0" xfId="1" applyNumberFormat="1" applyFont="1" applyFill="1" applyBorder="1" applyAlignment="1">
      <alignment wrapText="1"/>
    </xf>
    <xf numFmtId="165" fontId="27" fillId="24" borderId="0" xfId="1" applyNumberFormat="1" applyFont="1" applyFill="1" applyBorder="1"/>
    <xf numFmtId="0" fontId="2" fillId="25" borderId="1" xfId="2" applyFont="1" applyFill="1" applyBorder="1" applyAlignment="1">
      <alignment horizontal="center" vertical="center"/>
    </xf>
    <xf numFmtId="49" fontId="2" fillId="25" borderId="1" xfId="2" applyNumberFormat="1" applyFont="1" applyFill="1" applyBorder="1" applyAlignment="1">
      <alignment horizontal="center" vertical="center" wrapText="1"/>
    </xf>
    <xf numFmtId="0" fontId="0" fillId="24" borderId="1" xfId="4" applyFont="1" applyFill="1" applyBorder="1" applyAlignment="1">
      <alignment horizontal="left"/>
    </xf>
    <xf numFmtId="3" fontId="0" fillId="24" borderId="1" xfId="32" applyNumberFormat="1" applyFont="1" applyFill="1" applyBorder="1"/>
    <xf numFmtId="43" fontId="0" fillId="24" borderId="1" xfId="32" applyNumberFormat="1" applyFont="1" applyFill="1" applyBorder="1"/>
    <xf numFmtId="3" fontId="2" fillId="24" borderId="1" xfId="3" applyNumberFormat="1" applyFont="1" applyFill="1" applyBorder="1"/>
    <xf numFmtId="43" fontId="2" fillId="24" borderId="1" xfId="3" applyNumberFormat="1" applyFont="1" applyFill="1" applyBorder="1"/>
    <xf numFmtId="0" fontId="0" fillId="24" borderId="1" xfId="0" applyFont="1" applyFill="1" applyBorder="1" applyAlignment="1">
      <alignment horizontal="left"/>
    </xf>
    <xf numFmtId="43" fontId="29" fillId="24" borderId="1" xfId="3" applyNumberFormat="1" applyFont="1" applyFill="1" applyBorder="1"/>
    <xf numFmtId="0" fontId="0" fillId="24" borderId="0" xfId="2" applyFont="1" applyFill="1" applyBorder="1" applyAlignment="1">
      <alignment horizontal="left" vertical="center"/>
    </xf>
    <xf numFmtId="0" fontId="29" fillId="24" borderId="0" xfId="2" applyFont="1" applyFill="1" applyAlignment="1"/>
    <xf numFmtId="0" fontId="0" fillId="24" borderId="1" xfId="0" applyFont="1" applyFill="1" applyBorder="1" applyAlignment="1">
      <alignment horizontal="left" wrapText="1"/>
    </xf>
    <xf numFmtId="3" fontId="0" fillId="24" borderId="1" xfId="0" applyNumberFormat="1" applyFont="1" applyFill="1" applyBorder="1"/>
    <xf numFmtId="3" fontId="0" fillId="24" borderId="1" xfId="0" applyNumberFormat="1" applyFont="1" applyFill="1" applyBorder="1" applyAlignment="1">
      <alignment horizontal="right"/>
    </xf>
    <xf numFmtId="0" fontId="2" fillId="25" borderId="1" xfId="0" applyFont="1" applyFill="1" applyBorder="1" applyAlignment="1">
      <alignment horizontal="center" vertical="center" wrapText="1"/>
    </xf>
    <xf numFmtId="0" fontId="27" fillId="24" borderId="0" xfId="0" applyFont="1" applyFill="1" applyAlignment="1">
      <alignment vertical="center" wrapText="1"/>
    </xf>
    <xf numFmtId="0" fontId="27" fillId="24" borderId="0" xfId="0" applyFont="1" applyFill="1" applyAlignment="1">
      <alignment horizontal="left" vertical="center" wrapText="1" indent="1"/>
    </xf>
    <xf numFmtId="0" fontId="29" fillId="24" borderId="0" xfId="0" applyFont="1" applyFill="1" applyAlignment="1">
      <alignment horizontal="left" vertical="center" wrapText="1" indent="3"/>
    </xf>
    <xf numFmtId="0" fontId="27" fillId="24" borderId="0" xfId="0" applyFont="1" applyFill="1" applyAlignment="1">
      <alignment horizontal="left" vertical="center" wrapText="1" indent="3"/>
    </xf>
    <xf numFmtId="0" fontId="29" fillId="24" borderId="0" xfId="0" applyFont="1" applyFill="1" applyAlignment="1">
      <alignment vertical="center" wrapText="1"/>
    </xf>
    <xf numFmtId="0" fontId="2" fillId="25" borderId="1" xfId="0" applyFont="1" applyFill="1" applyBorder="1" applyAlignment="1">
      <alignment horizontal="center" vertical="center"/>
    </xf>
    <xf numFmtId="0" fontId="2" fillId="25" borderId="13" xfId="0" applyFont="1" applyFill="1" applyBorder="1" applyAlignment="1">
      <alignment horizontal="center" vertical="center"/>
    </xf>
    <xf numFmtId="0" fontId="2" fillId="25" borderId="2" xfId="0" applyFont="1" applyFill="1" applyBorder="1" applyAlignment="1">
      <alignment horizontal="center" vertical="center"/>
    </xf>
    <xf numFmtId="0" fontId="0" fillId="24" borderId="1" xfId="0" applyFont="1" applyFill="1" applyBorder="1" applyAlignment="1">
      <alignment horizontal="left" vertical="center"/>
    </xf>
    <xf numFmtId="0" fontId="31" fillId="24" borderId="0" xfId="0" applyFont="1" applyFill="1" applyAlignment="1">
      <alignment wrapText="1"/>
    </xf>
    <xf numFmtId="0" fontId="33" fillId="24" borderId="0" xfId="0" applyFont="1" applyFill="1" applyAlignment="1">
      <alignment wrapText="1"/>
    </xf>
    <xf numFmtId="0" fontId="0" fillId="24" borderId="0" xfId="0" applyFont="1" applyFill="1" applyAlignment="1">
      <alignment horizontal="left" vertical="top" wrapText="1"/>
    </xf>
    <xf numFmtId="0" fontId="0" fillId="25" borderId="1" xfId="0" applyFont="1" applyFill="1" applyBorder="1"/>
    <xf numFmtId="0" fontId="38" fillId="24" borderId="0" xfId="0" applyFont="1" applyFill="1" applyAlignment="1"/>
    <xf numFmtId="0" fontId="2" fillId="25" borderId="1" xfId="0" applyFont="1" applyFill="1" applyBorder="1"/>
    <xf numFmtId="0" fontId="39" fillId="25" borderId="1" xfId="0" applyFont="1" applyFill="1" applyBorder="1"/>
    <xf numFmtId="0" fontId="39" fillId="25" borderId="1" xfId="0" applyFont="1" applyFill="1" applyBorder="1" applyAlignment="1">
      <alignment horizontal="left" indent="1"/>
    </xf>
    <xf numFmtId="0" fontId="40" fillId="24" borderId="0" xfId="0" applyFont="1" applyFill="1"/>
    <xf numFmtId="0" fontId="2" fillId="24" borderId="0" xfId="0" applyFont="1" applyFill="1" applyBorder="1"/>
    <xf numFmtId="1" fontId="0" fillId="24" borderId="0" xfId="0" applyNumberFormat="1" applyFont="1" applyFill="1" applyBorder="1"/>
    <xf numFmtId="0" fontId="3" fillId="24" borderId="0" xfId="0" applyFont="1" applyFill="1" applyBorder="1"/>
    <xf numFmtId="1" fontId="2" fillId="24" borderId="0" xfId="0" applyNumberFormat="1" applyFont="1" applyFill="1" applyBorder="1" applyAlignment="1">
      <alignment horizontal="center"/>
    </xf>
    <xf numFmtId="0" fontId="27" fillId="0" borderId="0" xfId="0" applyFont="1" applyAlignment="1">
      <alignment horizontal="left" vertical="center"/>
    </xf>
  </cellXfs>
  <cellStyles count="52">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1" builtinId="3"/>
    <cellStyle name="Comma 2" xfId="32"/>
    <cellStyle name="Explanatory Text 2" xfId="33"/>
    <cellStyle name="Good 2" xfId="34"/>
    <cellStyle name="Heading 1 2" xfId="35"/>
    <cellStyle name="Heading 2 2" xfId="36"/>
    <cellStyle name="Heading 3 2" xfId="37"/>
    <cellStyle name="Heading 4 2" xfId="38"/>
    <cellStyle name="Hyperlink" xfId="51" builtinId="8"/>
    <cellStyle name="Input 2" xfId="39"/>
    <cellStyle name="Linked Cell 2" xfId="40"/>
    <cellStyle name="Neutral 2" xfId="41"/>
    <cellStyle name="Normal" xfId="0" builtinId="0"/>
    <cellStyle name="Normal 2" xfId="42"/>
    <cellStyle name="Normal 2 10" xfId="43"/>
    <cellStyle name="Normal 2 2" xfId="44"/>
    <cellStyle name="Normal 3" xfId="4"/>
    <cellStyle name="Normal_Disposals0506 5" xfId="2"/>
    <cellStyle name="Normal_Remands" xfId="3"/>
    <cellStyle name="Note 2" xfId="45"/>
    <cellStyle name="Output 2" xfId="46"/>
    <cellStyle name="Percent" xfId="50" builtinId="5"/>
    <cellStyle name="Title 2" xfId="47"/>
    <cellStyle name="Total 2" xfId="48"/>
    <cellStyle name="Warning Text 2"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296320/impact-of-experience-in-prison-on-employment-status-of-longer-sentenced-prisoners.pdf" TargetMode="External"/><Relationship Id="rId2" Type="http://schemas.openxmlformats.org/officeDocument/2006/relationships/hyperlink" Target="http://www.networks.nhs.uk/networks/page/613%20&#61623;" TargetMode="External"/><Relationship Id="rId1" Type="http://schemas.openxmlformats.org/officeDocument/2006/relationships/hyperlink" Target="http://www.ohrn.nhs.uk/" TargetMode="External"/><Relationship Id="rId5" Type="http://schemas.openxmlformats.org/officeDocument/2006/relationships/hyperlink" Target="https://www.gov.uk/government/statistics/prison-population-figures-2015" TargetMode="External"/><Relationship Id="rId4" Type="http://schemas.openxmlformats.org/officeDocument/2006/relationships/hyperlink" Target="https://www.gov.uk/government/publications/prison-health-performance-and-qualityindicator-report-and-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defaultRowHeight="15" x14ac:dyDescent="0.25"/>
  <cols>
    <col min="1" max="1" width="130.5703125" style="34" customWidth="1"/>
    <col min="2" max="2" width="54.5703125" style="34" customWidth="1"/>
    <col min="3" max="16384" width="9.140625" style="34"/>
  </cols>
  <sheetData>
    <row r="1" spans="1:1" x14ac:dyDescent="0.25">
      <c r="A1" s="72" t="s">
        <v>38</v>
      </c>
    </row>
    <row r="3" spans="1:1" x14ac:dyDescent="0.25">
      <c r="A3" s="34" t="s">
        <v>138</v>
      </c>
    </row>
    <row r="4" spans="1:1" x14ac:dyDescent="0.25">
      <c r="A4" s="69"/>
    </row>
    <row r="5" spans="1:1" x14ac:dyDescent="0.25">
      <c r="A5" s="69" t="s">
        <v>39</v>
      </c>
    </row>
    <row r="6" spans="1:1" x14ac:dyDescent="0.25">
      <c r="A6" s="69" t="s">
        <v>40</v>
      </c>
    </row>
    <row r="7" spans="1:1" x14ac:dyDescent="0.25">
      <c r="A7" s="69" t="s">
        <v>41</v>
      </c>
    </row>
    <row r="8" spans="1:1" x14ac:dyDescent="0.25">
      <c r="A8" s="69" t="s">
        <v>42</v>
      </c>
    </row>
    <row r="9" spans="1:1" x14ac:dyDescent="0.25">
      <c r="A9" s="69" t="s">
        <v>43</v>
      </c>
    </row>
    <row r="10" spans="1:1" x14ac:dyDescent="0.25">
      <c r="A10" s="68"/>
    </row>
    <row r="11" spans="1:1" x14ac:dyDescent="0.25">
      <c r="A11" s="70" t="s">
        <v>44</v>
      </c>
    </row>
    <row r="12" spans="1:1" x14ac:dyDescent="0.25">
      <c r="A12" s="71" t="s">
        <v>135</v>
      </c>
    </row>
    <row r="13" spans="1:1" x14ac:dyDescent="0.25">
      <c r="A13" s="71" t="s">
        <v>136</v>
      </c>
    </row>
    <row r="14" spans="1:1" x14ac:dyDescent="0.25">
      <c r="A14" s="71" t="s">
        <v>137</v>
      </c>
    </row>
    <row r="15" spans="1:1" x14ac:dyDescent="0.25">
      <c r="A15" s="71" t="s">
        <v>45</v>
      </c>
    </row>
    <row r="16" spans="1:1" ht="18.75" customHeight="1" x14ac:dyDescent="0.25">
      <c r="A16" s="71" t="s">
        <v>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1" sqref="B1:D1048576"/>
    </sheetView>
  </sheetViews>
  <sheetFormatPr defaultRowHeight="15" x14ac:dyDescent="0.25"/>
  <cols>
    <col min="1" max="1" width="37.7109375" style="1" customWidth="1"/>
    <col min="2" max="4" width="11.5703125" style="1" customWidth="1"/>
    <col min="5" max="16384" width="9.140625" style="1"/>
  </cols>
  <sheetData>
    <row r="1" spans="1:4" x14ac:dyDescent="0.25">
      <c r="A1" s="7" t="s">
        <v>140</v>
      </c>
    </row>
    <row r="2" spans="1:4" x14ac:dyDescent="0.25">
      <c r="A2" s="1" t="s">
        <v>2</v>
      </c>
    </row>
    <row r="3" spans="1:4" x14ac:dyDescent="0.25">
      <c r="A3" s="82" t="s">
        <v>157</v>
      </c>
      <c r="B3" s="82" t="s">
        <v>141</v>
      </c>
      <c r="C3" s="82" t="s">
        <v>142</v>
      </c>
      <c r="D3" s="82" t="s">
        <v>143</v>
      </c>
    </row>
    <row r="4" spans="1:4" x14ac:dyDescent="0.25">
      <c r="A4" s="3" t="s">
        <v>144</v>
      </c>
      <c r="B4" s="3">
        <v>274</v>
      </c>
      <c r="C4" s="3">
        <v>271</v>
      </c>
      <c r="D4" s="3">
        <v>307</v>
      </c>
    </row>
    <row r="5" spans="1:4" x14ac:dyDescent="0.25">
      <c r="A5" s="3" t="s">
        <v>145</v>
      </c>
      <c r="B5" s="3">
        <v>378</v>
      </c>
      <c r="C5" s="3">
        <v>367</v>
      </c>
      <c r="D5" s="3">
        <v>344</v>
      </c>
    </row>
    <row r="6" spans="1:4" x14ac:dyDescent="0.25">
      <c r="A6" s="3" t="s">
        <v>146</v>
      </c>
      <c r="B6" s="3">
        <v>146</v>
      </c>
      <c r="C6" s="3">
        <v>165</v>
      </c>
      <c r="D6" s="3">
        <v>163</v>
      </c>
    </row>
    <row r="7" spans="1:4" x14ac:dyDescent="0.25">
      <c r="A7" s="3" t="s">
        <v>147</v>
      </c>
      <c r="B7" s="3">
        <v>240</v>
      </c>
      <c r="C7" s="3">
        <v>232</v>
      </c>
      <c r="D7" s="3">
        <v>262</v>
      </c>
    </row>
    <row r="8" spans="1:4" x14ac:dyDescent="0.25">
      <c r="A8" s="3" t="s">
        <v>148</v>
      </c>
      <c r="B8" s="3">
        <v>32</v>
      </c>
      <c r="C8" s="3">
        <v>35</v>
      </c>
      <c r="D8" s="3">
        <v>20</v>
      </c>
    </row>
    <row r="9" spans="1:4" x14ac:dyDescent="0.25">
      <c r="A9" s="3" t="s">
        <v>149</v>
      </c>
      <c r="B9" s="3">
        <v>128</v>
      </c>
      <c r="C9" s="3">
        <v>143</v>
      </c>
      <c r="D9" s="3">
        <v>100</v>
      </c>
    </row>
    <row r="10" spans="1:4" x14ac:dyDescent="0.25">
      <c r="A10" s="3" t="s">
        <v>150</v>
      </c>
      <c r="B10" s="3">
        <v>32</v>
      </c>
      <c r="C10" s="3">
        <v>34</v>
      </c>
      <c r="D10" s="3">
        <v>25</v>
      </c>
    </row>
    <row r="11" spans="1:4" x14ac:dyDescent="0.25">
      <c r="A11" s="3" t="s">
        <v>151</v>
      </c>
      <c r="B11" s="3">
        <v>25</v>
      </c>
      <c r="C11" s="3">
        <v>16</v>
      </c>
      <c r="D11" s="3">
        <v>23</v>
      </c>
    </row>
    <row r="12" spans="1:4" x14ac:dyDescent="0.25">
      <c r="A12" s="3" t="s">
        <v>152</v>
      </c>
      <c r="B12" s="3">
        <v>63</v>
      </c>
      <c r="C12" s="3">
        <v>56</v>
      </c>
      <c r="D12" s="3">
        <v>54</v>
      </c>
    </row>
    <row r="13" spans="1:4" x14ac:dyDescent="0.25">
      <c r="A13" s="3" t="s">
        <v>153</v>
      </c>
      <c r="B13" s="3">
        <v>3</v>
      </c>
      <c r="C13" s="3">
        <v>6</v>
      </c>
      <c r="D13" s="3">
        <v>5</v>
      </c>
    </row>
    <row r="14" spans="1:4" x14ac:dyDescent="0.25">
      <c r="A14" s="3" t="s">
        <v>154</v>
      </c>
      <c r="B14" s="3">
        <v>22</v>
      </c>
      <c r="C14" s="3">
        <v>17</v>
      </c>
      <c r="D14" s="3">
        <v>27</v>
      </c>
    </row>
    <row r="15" spans="1:4" x14ac:dyDescent="0.25">
      <c r="A15" s="80" t="s">
        <v>156</v>
      </c>
      <c r="B15" s="80">
        <v>1343</v>
      </c>
      <c r="C15" s="80">
        <v>1342</v>
      </c>
      <c r="D15" s="80">
        <v>1330</v>
      </c>
    </row>
    <row r="16" spans="1:4" x14ac:dyDescent="0.25">
      <c r="A16" s="84" t="s">
        <v>155</v>
      </c>
      <c r="B16" s="83">
        <v>1300</v>
      </c>
      <c r="C16" s="83">
        <v>1306</v>
      </c>
      <c r="D16" s="83">
        <v>1313</v>
      </c>
    </row>
    <row r="18" spans="1:1" x14ac:dyDescent="0.25">
      <c r="A18" s="1" t="s">
        <v>164</v>
      </c>
    </row>
    <row r="19" spans="1:1" x14ac:dyDescent="0.25">
      <c r="A19" s="81"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D23" sqref="D23"/>
    </sheetView>
  </sheetViews>
  <sheetFormatPr defaultRowHeight="15" x14ac:dyDescent="0.25"/>
  <cols>
    <col min="1" max="1" width="33.140625" style="1" customWidth="1"/>
    <col min="2" max="2" width="15.28515625" style="1" customWidth="1"/>
    <col min="3" max="5" width="14.7109375" style="1" bestFit="1" customWidth="1"/>
    <col min="6" max="6" width="14.7109375" style="2" bestFit="1" customWidth="1"/>
    <col min="7" max="7" width="14.7109375" style="1" bestFit="1" customWidth="1"/>
    <col min="8" max="11" width="13.7109375" style="1" bestFit="1" customWidth="1"/>
    <col min="12" max="12" width="14.7109375" style="1" bestFit="1" customWidth="1"/>
    <col min="13" max="14" width="13.7109375" style="1" bestFit="1" customWidth="1"/>
    <col min="15" max="16384" width="9.140625" style="1"/>
  </cols>
  <sheetData>
    <row r="1" spans="1:15" x14ac:dyDescent="0.25">
      <c r="A1" s="7" t="s">
        <v>132</v>
      </c>
    </row>
    <row r="2" spans="1:15" x14ac:dyDescent="0.25">
      <c r="B2" s="51"/>
      <c r="C2" s="51"/>
      <c r="D2" s="52"/>
    </row>
    <row r="3" spans="1:15" x14ac:dyDescent="0.25">
      <c r="A3" s="50" t="s">
        <v>7</v>
      </c>
      <c r="B3" s="51"/>
      <c r="C3" s="51"/>
      <c r="D3" s="52"/>
    </row>
    <row r="4" spans="1:15" ht="45" x14ac:dyDescent="0.25">
      <c r="A4" s="53" t="s">
        <v>8</v>
      </c>
      <c r="B4" s="54" t="s">
        <v>9</v>
      </c>
      <c r="C4" s="54" t="s">
        <v>10</v>
      </c>
      <c r="D4" s="54" t="s">
        <v>11</v>
      </c>
    </row>
    <row r="5" spans="1:15" x14ac:dyDescent="0.25">
      <c r="A5" s="55" t="s">
        <v>2</v>
      </c>
      <c r="B5" s="56">
        <v>4</v>
      </c>
      <c r="C5" s="56">
        <v>27129</v>
      </c>
      <c r="D5" s="57">
        <v>0.14744369493899517</v>
      </c>
    </row>
    <row r="6" spans="1:15" x14ac:dyDescent="0.25">
      <c r="A6" s="55" t="s">
        <v>8</v>
      </c>
      <c r="B6" s="58">
        <v>95</v>
      </c>
      <c r="C6" s="58">
        <v>223521</v>
      </c>
      <c r="D6" s="59">
        <v>0.425015994022933</v>
      </c>
    </row>
    <row r="7" spans="1:15" x14ac:dyDescent="0.25">
      <c r="A7" s="60" t="s">
        <v>12</v>
      </c>
      <c r="B7" s="3"/>
      <c r="C7" s="3"/>
      <c r="D7" s="61">
        <v>0.41296068381636164</v>
      </c>
    </row>
    <row r="8" spans="1:15" ht="17.25" x14ac:dyDescent="0.25">
      <c r="A8" s="62" t="s">
        <v>133</v>
      </c>
    </row>
    <row r="11" spans="1:15" x14ac:dyDescent="0.25">
      <c r="A11" s="7" t="s">
        <v>162</v>
      </c>
    </row>
    <row r="12" spans="1:15" x14ac:dyDescent="0.25">
      <c r="A12" s="16"/>
      <c r="B12" s="73" t="s">
        <v>0</v>
      </c>
      <c r="C12" s="73"/>
      <c r="D12" s="73"/>
      <c r="E12" s="73"/>
      <c r="F12" s="73" t="s">
        <v>13</v>
      </c>
      <c r="G12" s="73"/>
      <c r="H12" s="73"/>
      <c r="I12" s="73" t="s">
        <v>14</v>
      </c>
      <c r="J12" s="73"/>
      <c r="K12" s="73"/>
      <c r="L12" s="73"/>
      <c r="M12" s="73"/>
      <c r="N12" s="73"/>
      <c r="O12" s="74" t="s">
        <v>15</v>
      </c>
    </row>
    <row r="13" spans="1:15" x14ac:dyDescent="0.25">
      <c r="A13" s="16"/>
      <c r="B13" s="13" t="s">
        <v>17</v>
      </c>
      <c r="C13" s="13">
        <v>15</v>
      </c>
      <c r="D13" s="12">
        <v>16</v>
      </c>
      <c r="E13" s="13" t="s">
        <v>18</v>
      </c>
      <c r="F13" s="13" t="s">
        <v>19</v>
      </c>
      <c r="G13" s="13" t="s">
        <v>20</v>
      </c>
      <c r="H13" s="13" t="s">
        <v>21</v>
      </c>
      <c r="I13" s="13" t="s">
        <v>22</v>
      </c>
      <c r="J13" s="13" t="s">
        <v>23</v>
      </c>
      <c r="K13" s="13" t="s">
        <v>24</v>
      </c>
      <c r="L13" s="13" t="s">
        <v>25</v>
      </c>
      <c r="M13" s="13" t="s">
        <v>26</v>
      </c>
      <c r="N13" s="13" t="s">
        <v>27</v>
      </c>
      <c r="O13" s="75"/>
    </row>
    <row r="14" spans="1:15" x14ac:dyDescent="0.25">
      <c r="A14" s="76" t="s">
        <v>2</v>
      </c>
      <c r="B14" s="8">
        <v>69</v>
      </c>
      <c r="C14" s="3">
        <v>38</v>
      </c>
      <c r="D14" s="4">
        <v>33</v>
      </c>
      <c r="E14" s="3">
        <v>51</v>
      </c>
      <c r="F14" s="3">
        <v>150</v>
      </c>
      <c r="G14" s="3">
        <v>41</v>
      </c>
      <c r="H14" s="3">
        <v>0</v>
      </c>
      <c r="I14" s="3">
        <v>0</v>
      </c>
      <c r="J14" s="3">
        <v>2</v>
      </c>
      <c r="K14" s="3">
        <v>2</v>
      </c>
      <c r="L14" s="3">
        <v>180</v>
      </c>
      <c r="M14" s="3">
        <v>1</v>
      </c>
      <c r="N14" s="3">
        <v>6</v>
      </c>
      <c r="O14" s="3">
        <v>191</v>
      </c>
    </row>
    <row r="15" spans="1:15" x14ac:dyDescent="0.25">
      <c r="A15" s="76"/>
      <c r="B15" s="9">
        <f>B14/$O$14%</f>
        <v>36.125654450261784</v>
      </c>
      <c r="C15" s="10">
        <f t="shared" ref="C15:O15" si="0">C14/$O$14%</f>
        <v>19.895287958115183</v>
      </c>
      <c r="D15" s="10">
        <f t="shared" si="0"/>
        <v>17.277486910994764</v>
      </c>
      <c r="E15" s="10">
        <f t="shared" si="0"/>
        <v>26.701570680628272</v>
      </c>
      <c r="F15" s="10">
        <f t="shared" si="0"/>
        <v>78.534031413612567</v>
      </c>
      <c r="G15" s="10">
        <f t="shared" si="0"/>
        <v>21.465968586387437</v>
      </c>
      <c r="H15" s="10">
        <f t="shared" si="0"/>
        <v>0</v>
      </c>
      <c r="I15" s="10">
        <f t="shared" si="0"/>
        <v>0</v>
      </c>
      <c r="J15" s="10">
        <f t="shared" si="0"/>
        <v>1.0471204188481675</v>
      </c>
      <c r="K15" s="10">
        <f t="shared" si="0"/>
        <v>1.0471204188481675</v>
      </c>
      <c r="L15" s="10">
        <f t="shared" si="0"/>
        <v>94.240837696335078</v>
      </c>
      <c r="M15" s="10">
        <f t="shared" si="0"/>
        <v>0.52356020942408377</v>
      </c>
      <c r="N15" s="10">
        <f t="shared" si="0"/>
        <v>3.1413612565445028</v>
      </c>
      <c r="O15" s="11">
        <f t="shared" si="0"/>
        <v>100</v>
      </c>
    </row>
    <row r="16" spans="1:15" x14ac:dyDescent="0.25">
      <c r="A16" s="76" t="s">
        <v>12</v>
      </c>
      <c r="B16" s="3">
        <v>7771</v>
      </c>
      <c r="C16" s="3">
        <v>6325</v>
      </c>
      <c r="D16" s="4">
        <v>8169</v>
      </c>
      <c r="E16" s="3">
        <v>10583</v>
      </c>
      <c r="F16" s="3">
        <v>26994</v>
      </c>
      <c r="G16" s="3">
        <v>5830</v>
      </c>
      <c r="H16" s="3">
        <v>24</v>
      </c>
      <c r="I16" s="3">
        <v>1557</v>
      </c>
      <c r="J16" s="3">
        <v>3095</v>
      </c>
      <c r="K16" s="3">
        <v>2009</v>
      </c>
      <c r="L16" s="3">
        <v>24552</v>
      </c>
      <c r="M16" s="3">
        <v>421</v>
      </c>
      <c r="N16" s="3">
        <v>1214</v>
      </c>
      <c r="O16" s="3">
        <v>32848</v>
      </c>
    </row>
    <row r="17" spans="1:15" x14ac:dyDescent="0.25">
      <c r="A17" s="76"/>
      <c r="B17" s="10">
        <f>B16/$O$16%</f>
        <v>23.657452508524109</v>
      </c>
      <c r="C17" s="10">
        <f t="shared" ref="C17:O17" si="1">C16/$O$16%</f>
        <v>19.255358012664392</v>
      </c>
      <c r="D17" s="10">
        <f t="shared" si="1"/>
        <v>24.869094008767657</v>
      </c>
      <c r="E17" s="10">
        <f t="shared" si="1"/>
        <v>32.218095470043835</v>
      </c>
      <c r="F17" s="10">
        <f t="shared" si="1"/>
        <v>82.178519240136382</v>
      </c>
      <c r="G17" s="10">
        <f t="shared" si="1"/>
        <v>17.748416950803701</v>
      </c>
      <c r="H17" s="10">
        <f t="shared" si="1"/>
        <v>7.3063809059912319E-2</v>
      </c>
      <c r="I17" s="10">
        <f t="shared" si="1"/>
        <v>4.7400146127618115</v>
      </c>
      <c r="J17" s="10">
        <f t="shared" si="1"/>
        <v>9.4221870433511921</v>
      </c>
      <c r="K17" s="10">
        <f t="shared" si="1"/>
        <v>6.1160496833901608</v>
      </c>
      <c r="L17" s="10">
        <f t="shared" si="1"/>
        <v>74.744276668290297</v>
      </c>
      <c r="M17" s="10">
        <f t="shared" si="1"/>
        <v>1.2816609839259618</v>
      </c>
      <c r="N17" s="10">
        <f t="shared" si="1"/>
        <v>3.6958110082805646</v>
      </c>
      <c r="O17" s="11">
        <f t="shared" si="1"/>
        <v>100</v>
      </c>
    </row>
    <row r="18" spans="1:15" x14ac:dyDescent="0.25">
      <c r="D18" s="2"/>
      <c r="F18" s="1"/>
    </row>
    <row r="20" spans="1:15" x14ac:dyDescent="0.25">
      <c r="A20" s="63" t="s">
        <v>161</v>
      </c>
      <c r="F20" s="1"/>
    </row>
    <row r="21" spans="1:15" ht="30" x14ac:dyDescent="0.25">
      <c r="A21" s="13" t="s">
        <v>16</v>
      </c>
      <c r="B21" s="67" t="s">
        <v>134</v>
      </c>
      <c r="C21" s="67" t="s">
        <v>12</v>
      </c>
      <c r="F21" s="1"/>
    </row>
    <row r="22" spans="1:15" x14ac:dyDescent="0.25">
      <c r="A22" s="64" t="s">
        <v>37</v>
      </c>
      <c r="B22" s="65">
        <v>102</v>
      </c>
      <c r="C22" s="65">
        <v>20816</v>
      </c>
    </row>
    <row r="23" spans="1:15" x14ac:dyDescent="0.25">
      <c r="A23" s="64" t="s">
        <v>36</v>
      </c>
      <c r="B23" s="65">
        <v>79</v>
      </c>
      <c r="C23" s="65">
        <v>11449</v>
      </c>
    </row>
    <row r="24" spans="1:15" x14ac:dyDescent="0.25">
      <c r="A24" s="64" t="s">
        <v>29</v>
      </c>
      <c r="B24" s="65">
        <v>62</v>
      </c>
      <c r="C24" s="66">
        <v>9563</v>
      </c>
    </row>
    <row r="25" spans="1:15" x14ac:dyDescent="0.25">
      <c r="A25" s="64" t="s">
        <v>34</v>
      </c>
      <c r="B25" s="65">
        <v>25</v>
      </c>
      <c r="C25" s="66">
        <v>4989</v>
      </c>
    </row>
    <row r="26" spans="1:15" x14ac:dyDescent="0.25">
      <c r="A26" s="64" t="s">
        <v>32</v>
      </c>
      <c r="B26" s="65">
        <v>22</v>
      </c>
      <c r="C26" s="66">
        <v>6125</v>
      </c>
    </row>
    <row r="27" spans="1:15" x14ac:dyDescent="0.25">
      <c r="A27" s="64" t="s">
        <v>26</v>
      </c>
      <c r="B27" s="65">
        <v>18</v>
      </c>
      <c r="C27" s="66">
        <v>2137</v>
      </c>
    </row>
    <row r="28" spans="1:15" x14ac:dyDescent="0.25">
      <c r="A28" s="64" t="s">
        <v>35</v>
      </c>
      <c r="B28" s="65">
        <v>14</v>
      </c>
      <c r="C28" s="65">
        <v>1900</v>
      </c>
    </row>
    <row r="29" spans="1:15" x14ac:dyDescent="0.25">
      <c r="A29" s="64" t="s">
        <v>33</v>
      </c>
      <c r="B29" s="65">
        <v>13</v>
      </c>
      <c r="C29" s="66">
        <v>1601</v>
      </c>
    </row>
    <row r="30" spans="1:15" x14ac:dyDescent="0.25">
      <c r="A30" s="64" t="s">
        <v>31</v>
      </c>
      <c r="B30" s="65">
        <v>10</v>
      </c>
      <c r="C30" s="66">
        <v>6414</v>
      </c>
    </row>
    <row r="31" spans="1:15" x14ac:dyDescent="0.25">
      <c r="A31" s="64" t="s">
        <v>30</v>
      </c>
      <c r="B31" s="65">
        <v>7</v>
      </c>
      <c r="C31" s="66">
        <v>1827</v>
      </c>
    </row>
    <row r="32" spans="1:15" x14ac:dyDescent="0.25">
      <c r="A32" s="64" t="s">
        <v>28</v>
      </c>
      <c r="B32" s="65">
        <v>6</v>
      </c>
      <c r="C32" s="66">
        <v>3566</v>
      </c>
    </row>
    <row r="33" spans="1:3" x14ac:dyDescent="0.25">
      <c r="A33" s="64" t="s">
        <v>26</v>
      </c>
      <c r="B33" s="65">
        <v>9</v>
      </c>
      <c r="C33" s="66">
        <v>8987</v>
      </c>
    </row>
    <row r="35" spans="1:3" x14ac:dyDescent="0.25">
      <c r="A35" s="1" t="s">
        <v>163</v>
      </c>
    </row>
    <row r="36" spans="1:3" x14ac:dyDescent="0.25">
      <c r="A36" s="1" t="s">
        <v>160</v>
      </c>
    </row>
  </sheetData>
  <sortState ref="A60:C79">
    <sortCondition descending="1" ref="B60:B79"/>
  </sortState>
  <mergeCells count="6">
    <mergeCell ref="B12:E12"/>
    <mergeCell ref="F12:H12"/>
    <mergeCell ref="I12:N12"/>
    <mergeCell ref="O12:O13"/>
    <mergeCell ref="A16:A17"/>
    <mergeCell ref="A14:A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B15" sqref="B15"/>
    </sheetView>
  </sheetViews>
  <sheetFormatPr defaultRowHeight="15" x14ac:dyDescent="0.25"/>
  <cols>
    <col min="1" max="1" width="34.7109375" style="14" customWidth="1"/>
    <col min="2" max="16384" width="9.140625" style="14"/>
  </cols>
  <sheetData>
    <row r="1" spans="1:4" x14ac:dyDescent="0.25">
      <c r="A1" s="85" t="s">
        <v>5</v>
      </c>
    </row>
    <row r="3" spans="1:4" x14ac:dyDescent="0.25">
      <c r="A3" s="82" t="s">
        <v>158</v>
      </c>
      <c r="B3" s="17">
        <v>2014</v>
      </c>
      <c r="C3" s="17">
        <v>2015</v>
      </c>
      <c r="D3" s="1"/>
    </row>
    <row r="4" spans="1:4" x14ac:dyDescent="0.25">
      <c r="A4" s="3" t="s">
        <v>2</v>
      </c>
      <c r="B4" s="6">
        <v>178.30629088630201</v>
      </c>
      <c r="C4" s="6">
        <v>180.387167826525</v>
      </c>
      <c r="D4" s="1"/>
    </row>
    <row r="5" spans="1:4" x14ac:dyDescent="0.25">
      <c r="A5" s="3" t="s">
        <v>1</v>
      </c>
      <c r="B5" s="6">
        <v>254.02315800101999</v>
      </c>
      <c r="C5" s="6">
        <v>230.60972769035101</v>
      </c>
      <c r="D5" s="1"/>
    </row>
    <row r="6" spans="1:4" x14ac:dyDescent="0.25">
      <c r="A6" s="3" t="s">
        <v>3</v>
      </c>
      <c r="B6" s="6">
        <v>262.58175280575801</v>
      </c>
      <c r="C6" s="6">
        <v>242.41752312340199</v>
      </c>
      <c r="D6" s="1"/>
    </row>
    <row r="7" spans="1:4" x14ac:dyDescent="0.25">
      <c r="A7" s="1"/>
      <c r="B7" s="1"/>
      <c r="C7" s="1"/>
      <c r="D7" s="1"/>
    </row>
    <row r="8" spans="1:4" x14ac:dyDescent="0.25">
      <c r="A8" s="1" t="s">
        <v>6</v>
      </c>
      <c r="B8" s="1"/>
      <c r="C8" s="1"/>
      <c r="D8" s="1"/>
    </row>
    <row r="9" spans="1:4" x14ac:dyDescent="0.25">
      <c r="A9" s="1" t="s">
        <v>159</v>
      </c>
      <c r="B9" s="1"/>
      <c r="C9" s="1"/>
      <c r="D9"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3" sqref="B23"/>
    </sheetView>
  </sheetViews>
  <sheetFormatPr defaultRowHeight="15" x14ac:dyDescent="0.25"/>
  <cols>
    <col min="1" max="1" width="32.28515625" style="14" customWidth="1"/>
    <col min="2" max="16384" width="9.140625" style="14"/>
  </cols>
  <sheetData>
    <row r="1" spans="1:7" x14ac:dyDescent="0.25">
      <c r="A1" s="7" t="s">
        <v>165</v>
      </c>
      <c r="B1" s="1"/>
      <c r="C1" s="1"/>
      <c r="D1" s="1"/>
      <c r="E1" s="1"/>
      <c r="F1" s="2"/>
      <c r="G1" s="1"/>
    </row>
    <row r="2" spans="1:7" x14ac:dyDescent="0.25">
      <c r="A2" s="16"/>
      <c r="B2" s="18">
        <v>2010</v>
      </c>
      <c r="C2" s="18">
        <v>2011</v>
      </c>
      <c r="D2" s="18">
        <v>2012</v>
      </c>
      <c r="E2" s="18">
        <v>2013</v>
      </c>
      <c r="F2" s="17">
        <v>2014</v>
      </c>
      <c r="G2" s="1"/>
    </row>
    <row r="3" spans="1:7" x14ac:dyDescent="0.25">
      <c r="A3" s="3" t="s">
        <v>2</v>
      </c>
      <c r="B3" s="4">
        <v>26.183431952662701</v>
      </c>
      <c r="C3" s="4">
        <v>26.168521462639099</v>
      </c>
      <c r="D3" s="4">
        <v>25.9491466388018</v>
      </c>
      <c r="E3" s="4">
        <v>27.6006074411541</v>
      </c>
      <c r="F3" s="4">
        <v>25.453777965386202</v>
      </c>
      <c r="G3" s="1"/>
    </row>
    <row r="4" spans="1:7" x14ac:dyDescent="0.25">
      <c r="A4" s="3" t="s">
        <v>1</v>
      </c>
      <c r="B4" s="4">
        <v>31.266703645807102</v>
      </c>
      <c r="C4" s="4">
        <v>31.191862763182201</v>
      </c>
      <c r="D4" s="4">
        <v>30.293581220215302</v>
      </c>
      <c r="E4" s="4">
        <v>31.0062712889568</v>
      </c>
      <c r="F4" s="4">
        <v>29.975602419705201</v>
      </c>
      <c r="G4" s="1"/>
    </row>
    <row r="5" spans="1:7" x14ac:dyDescent="0.25">
      <c r="A5" s="3" t="s">
        <v>3</v>
      </c>
      <c r="B5" s="4">
        <v>26.547828845633202</v>
      </c>
      <c r="C5" s="4">
        <v>26.631757244526799</v>
      </c>
      <c r="D5" s="4">
        <v>25.9045947978328</v>
      </c>
      <c r="E5" s="4">
        <v>26.3590498695437</v>
      </c>
      <c r="F5" s="4">
        <v>25.4449409560664</v>
      </c>
      <c r="G5" s="1"/>
    </row>
    <row r="6" spans="1:7" x14ac:dyDescent="0.25">
      <c r="A6" s="5" t="s">
        <v>4</v>
      </c>
      <c r="B6" s="1"/>
      <c r="C6" s="1"/>
      <c r="D6" s="1"/>
      <c r="E6" s="1"/>
      <c r="F6" s="2"/>
      <c r="G6" s="1"/>
    </row>
    <row r="7" spans="1:7" x14ac:dyDescent="0.25">
      <c r="A7" s="5"/>
      <c r="B7" s="1"/>
      <c r="C7" s="1"/>
      <c r="D7" s="1"/>
      <c r="E7" s="1"/>
      <c r="F7" s="2"/>
      <c r="G7" s="1"/>
    </row>
    <row r="8" spans="1:7" x14ac:dyDescent="0.25">
      <c r="A8" s="7" t="s">
        <v>167</v>
      </c>
      <c r="B8" s="1"/>
      <c r="C8" s="1"/>
      <c r="D8" s="1"/>
      <c r="E8" s="1"/>
      <c r="F8" s="2"/>
      <c r="G8" s="1"/>
    </row>
    <row r="9" spans="1:7" x14ac:dyDescent="0.25">
      <c r="A9" s="3" t="s">
        <v>2</v>
      </c>
      <c r="B9" s="4">
        <v>0.70473372781065102</v>
      </c>
      <c r="C9" s="4">
        <v>0.81303656597774199</v>
      </c>
      <c r="D9" s="4">
        <v>0.79484500174155304</v>
      </c>
      <c r="E9" s="4">
        <v>0.78208048595292301</v>
      </c>
      <c r="F9" s="4">
        <v>0.83073026593499399</v>
      </c>
      <c r="G9" s="1"/>
    </row>
    <row r="10" spans="1:7" x14ac:dyDescent="0.25">
      <c r="A10" s="3" t="s">
        <v>1</v>
      </c>
      <c r="B10" s="4">
        <v>0.96102062427512502</v>
      </c>
      <c r="C10" s="4">
        <v>0.98779941500434798</v>
      </c>
      <c r="D10" s="4">
        <v>0.975731011354945</v>
      </c>
      <c r="E10" s="4">
        <v>1.0385827523636699</v>
      </c>
      <c r="F10" s="4">
        <v>1.04364827378764</v>
      </c>
      <c r="G10" s="1"/>
    </row>
    <row r="11" spans="1:7" x14ac:dyDescent="0.25">
      <c r="A11" s="3" t="s">
        <v>3</v>
      </c>
      <c r="B11" s="4">
        <v>0.76203922246048095</v>
      </c>
      <c r="C11" s="4">
        <v>0.77462293950481198</v>
      </c>
      <c r="D11" s="4">
        <v>0.76803694348572205</v>
      </c>
      <c r="E11" s="4">
        <v>0.81821841154105301</v>
      </c>
      <c r="F11" s="4">
        <v>0.81574080777102798</v>
      </c>
      <c r="G11" s="1"/>
    </row>
    <row r="12" spans="1:7" x14ac:dyDescent="0.25">
      <c r="A12" s="1"/>
      <c r="B12" s="2"/>
      <c r="C12" s="2"/>
      <c r="D12" s="2"/>
      <c r="E12" s="2"/>
      <c r="F12" s="2"/>
      <c r="G12" s="1"/>
    </row>
    <row r="13" spans="1:7" x14ac:dyDescent="0.25">
      <c r="A13" s="1" t="s">
        <v>6</v>
      </c>
      <c r="B13" s="1"/>
      <c r="C13" s="1"/>
      <c r="D13" s="1"/>
      <c r="E13" s="1"/>
      <c r="F13" s="2"/>
      <c r="G13" s="1"/>
    </row>
    <row r="14" spans="1:7" x14ac:dyDescent="0.25">
      <c r="A14" s="86" t="s">
        <v>166</v>
      </c>
      <c r="B14" s="89"/>
      <c r="C14" s="89"/>
      <c r="D14" s="16"/>
      <c r="E14" s="1"/>
      <c r="F14" s="2"/>
      <c r="G14" s="1"/>
    </row>
    <row r="15" spans="1:7" x14ac:dyDescent="0.25">
      <c r="A15" s="16"/>
      <c r="B15" s="87"/>
      <c r="C15" s="87"/>
      <c r="D15" s="16"/>
      <c r="E15" s="1"/>
      <c r="F15" s="2"/>
      <c r="G15" s="1"/>
    </row>
    <row r="16" spans="1:7" x14ac:dyDescent="0.25">
      <c r="A16" s="16"/>
      <c r="B16" s="87"/>
      <c r="C16" s="87"/>
      <c r="D16" s="16"/>
      <c r="E16" s="1"/>
      <c r="F16" s="2"/>
      <c r="G16" s="1"/>
    </row>
    <row r="17" spans="1:7" x14ac:dyDescent="0.25">
      <c r="A17" s="16"/>
      <c r="B17" s="87"/>
      <c r="C17" s="87"/>
      <c r="D17" s="16"/>
      <c r="E17" s="1"/>
      <c r="F17" s="2"/>
      <c r="G17" s="1"/>
    </row>
    <row r="18" spans="1:7" x14ac:dyDescent="0.25">
      <c r="A18" s="88"/>
      <c r="B18" s="16"/>
      <c r="C18" s="16"/>
      <c r="D18" s="16"/>
      <c r="E18" s="1"/>
      <c r="F18" s="2"/>
      <c r="G18" s="1"/>
    </row>
    <row r="19" spans="1:7" x14ac:dyDescent="0.25">
      <c r="A19" s="16"/>
      <c r="B19" s="16"/>
      <c r="C19" s="16"/>
      <c r="D19" s="16"/>
      <c r="E19" s="1"/>
      <c r="F19" s="2"/>
      <c r="G19" s="1"/>
    </row>
    <row r="20" spans="1:7" x14ac:dyDescent="0.25">
      <c r="A20" s="16"/>
      <c r="B20" s="16"/>
      <c r="C20" s="16"/>
      <c r="D20" s="16"/>
      <c r="E20" s="1"/>
      <c r="F20" s="2"/>
      <c r="G20" s="1"/>
    </row>
    <row r="21" spans="1:7" x14ac:dyDescent="0.25">
      <c r="A21" s="16"/>
      <c r="B21" s="16"/>
      <c r="C21" s="16"/>
      <c r="D21" s="16"/>
      <c r="E21" s="1"/>
      <c r="F21" s="2"/>
      <c r="G21"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workbookViewId="0">
      <selection activeCell="G5" sqref="G5"/>
    </sheetView>
  </sheetViews>
  <sheetFormatPr defaultRowHeight="15" x14ac:dyDescent="0.25"/>
  <cols>
    <col min="1" max="1" width="42.7109375" style="1" customWidth="1"/>
    <col min="2" max="2" width="14.28515625" style="1" customWidth="1"/>
    <col min="3" max="3" width="14" style="1" customWidth="1"/>
    <col min="4" max="4" width="14.7109375" style="1" customWidth="1"/>
    <col min="5" max="5" width="14" style="1" customWidth="1"/>
    <col min="6" max="6" width="14.28515625" style="1" customWidth="1"/>
    <col min="7" max="7" width="15.7109375" style="1" customWidth="1"/>
    <col min="8" max="8" width="16.42578125" style="1" customWidth="1"/>
    <col min="9" max="16384" width="9.140625" style="1"/>
  </cols>
  <sheetData>
    <row r="1" spans="1:8" x14ac:dyDescent="0.25">
      <c r="A1" s="7" t="s">
        <v>47</v>
      </c>
    </row>
    <row r="2" spans="1:8" x14ac:dyDescent="0.25">
      <c r="A2" s="7" t="s">
        <v>131</v>
      </c>
    </row>
    <row r="3" spans="1:8" ht="15" customHeight="1" x14ac:dyDescent="0.25">
      <c r="A3" s="32" t="s">
        <v>66</v>
      </c>
      <c r="B3" s="32"/>
      <c r="C3" s="32"/>
      <c r="D3" s="32"/>
      <c r="E3" s="32"/>
      <c r="F3" s="32"/>
      <c r="G3" s="32"/>
      <c r="H3" s="32"/>
    </row>
    <row r="5" spans="1:8" x14ac:dyDescent="0.25">
      <c r="A5" s="33" t="s">
        <v>71</v>
      </c>
      <c r="B5" s="34"/>
      <c r="C5" s="34"/>
      <c r="D5" s="35"/>
      <c r="E5" s="34"/>
      <c r="F5" s="34"/>
      <c r="G5" s="34"/>
      <c r="H5" s="34"/>
    </row>
    <row r="7" spans="1:8" ht="105" x14ac:dyDescent="0.25">
      <c r="A7" s="46" t="s">
        <v>48</v>
      </c>
      <c r="B7" s="30" t="s">
        <v>128</v>
      </c>
      <c r="C7" s="30" t="s">
        <v>49</v>
      </c>
      <c r="D7" s="30" t="s">
        <v>50</v>
      </c>
      <c r="E7" s="30" t="s">
        <v>51</v>
      </c>
      <c r="F7" s="30" t="s">
        <v>52</v>
      </c>
      <c r="G7" s="35"/>
      <c r="H7" s="35"/>
    </row>
    <row r="8" spans="1:8" x14ac:dyDescent="0.25">
      <c r="A8" s="36" t="s">
        <v>53</v>
      </c>
      <c r="B8" s="37">
        <v>1451000</v>
      </c>
      <c r="C8" s="37">
        <v>408000</v>
      </c>
      <c r="D8" s="38">
        <v>0.28000000000000003</v>
      </c>
      <c r="E8" s="37">
        <v>84000</v>
      </c>
      <c r="F8" s="38">
        <v>0.06</v>
      </c>
      <c r="G8" s="34"/>
      <c r="H8" s="34"/>
    </row>
    <row r="9" spans="1:8" x14ac:dyDescent="0.25">
      <c r="A9" s="36" t="s">
        <v>54</v>
      </c>
      <c r="B9" s="37">
        <v>1455000</v>
      </c>
      <c r="C9" s="37">
        <v>335000</v>
      </c>
      <c r="D9" s="38">
        <v>0.23</v>
      </c>
      <c r="E9" s="37">
        <v>78000</v>
      </c>
      <c r="F9" s="38">
        <v>0.05</v>
      </c>
      <c r="G9" s="34"/>
      <c r="H9" s="39"/>
    </row>
    <row r="10" spans="1:8" x14ac:dyDescent="0.25">
      <c r="A10" s="36" t="s">
        <v>55</v>
      </c>
      <c r="B10" s="37">
        <v>3033000</v>
      </c>
      <c r="C10" s="37">
        <v>306000</v>
      </c>
      <c r="D10" s="38">
        <v>0.1</v>
      </c>
      <c r="E10" s="37">
        <v>48000</v>
      </c>
      <c r="F10" s="38">
        <v>0.02</v>
      </c>
      <c r="G10" s="34"/>
      <c r="H10" s="34"/>
    </row>
    <row r="11" spans="1:8" x14ac:dyDescent="0.25">
      <c r="A11" s="36" t="s">
        <v>56</v>
      </c>
      <c r="B11" s="37">
        <v>1190000</v>
      </c>
      <c r="C11" s="37">
        <v>242000</v>
      </c>
      <c r="D11" s="38">
        <v>0.2</v>
      </c>
      <c r="E11" s="37">
        <v>27000</v>
      </c>
      <c r="F11" s="38">
        <v>0.02</v>
      </c>
      <c r="G11" s="34"/>
      <c r="H11" s="34"/>
    </row>
    <row r="12" spans="1:8" x14ac:dyDescent="0.25">
      <c r="A12" s="36" t="s">
        <v>57</v>
      </c>
      <c r="B12" s="37">
        <v>810000</v>
      </c>
      <c r="C12" s="37">
        <v>139000</v>
      </c>
      <c r="D12" s="38">
        <v>0.17</v>
      </c>
      <c r="E12" s="37">
        <v>24000</v>
      </c>
      <c r="F12" s="38">
        <v>0.03</v>
      </c>
      <c r="G12" s="34"/>
      <c r="H12" s="34"/>
    </row>
    <row r="13" spans="1:8" x14ac:dyDescent="0.25">
      <c r="A13" s="36" t="s">
        <v>58</v>
      </c>
      <c r="B13" s="37">
        <v>12869000</v>
      </c>
      <c r="C13" s="37">
        <v>127000</v>
      </c>
      <c r="D13" s="38">
        <v>0.01</v>
      </c>
      <c r="E13" s="37">
        <v>9000</v>
      </c>
      <c r="F13" s="38">
        <v>0</v>
      </c>
      <c r="G13" s="34"/>
      <c r="H13" s="34"/>
    </row>
    <row r="14" spans="1:8" x14ac:dyDescent="0.25">
      <c r="A14" s="36" t="s">
        <v>59</v>
      </c>
      <c r="B14" s="37">
        <v>1064000</v>
      </c>
      <c r="C14" s="37">
        <v>85000</v>
      </c>
      <c r="D14" s="38">
        <v>0.08</v>
      </c>
      <c r="E14" s="37">
        <v>9000</v>
      </c>
      <c r="F14" s="38">
        <v>0.01</v>
      </c>
      <c r="G14" s="34"/>
      <c r="H14" s="34"/>
    </row>
    <row r="15" spans="1:8" x14ac:dyDescent="0.25">
      <c r="A15" s="36" t="s">
        <v>60</v>
      </c>
      <c r="B15" s="37">
        <v>2519000</v>
      </c>
      <c r="C15" s="37">
        <v>74000</v>
      </c>
      <c r="D15" s="38">
        <v>0.03</v>
      </c>
      <c r="E15" s="37">
        <v>8000</v>
      </c>
      <c r="F15" s="38">
        <v>0</v>
      </c>
      <c r="G15" s="34"/>
      <c r="H15" s="34"/>
    </row>
    <row r="16" spans="1:8" x14ac:dyDescent="0.25">
      <c r="A16" s="36" t="s">
        <v>61</v>
      </c>
      <c r="B16" s="37">
        <v>217000</v>
      </c>
      <c r="C16" s="37">
        <v>13000</v>
      </c>
      <c r="D16" s="38">
        <v>0.06</v>
      </c>
      <c r="E16" s="37">
        <v>1000</v>
      </c>
      <c r="F16" s="38">
        <v>0</v>
      </c>
      <c r="G16" s="34"/>
      <c r="H16" s="34"/>
    </row>
    <row r="17" spans="1:8" x14ac:dyDescent="0.25">
      <c r="A17" s="36" t="s">
        <v>62</v>
      </c>
      <c r="B17" s="37">
        <v>1723000</v>
      </c>
      <c r="C17" s="37">
        <v>11000</v>
      </c>
      <c r="D17" s="38">
        <v>0.01</v>
      </c>
      <c r="E17" s="37">
        <v>1000</v>
      </c>
      <c r="F17" s="38">
        <v>0</v>
      </c>
      <c r="G17" s="34"/>
      <c r="H17" s="34"/>
    </row>
    <row r="18" spans="1:8" x14ac:dyDescent="0.25">
      <c r="A18" s="36" t="s">
        <v>63</v>
      </c>
      <c r="B18" s="37">
        <v>45000</v>
      </c>
      <c r="C18" s="37">
        <v>6000</v>
      </c>
      <c r="D18" s="38">
        <v>0.14000000000000001</v>
      </c>
      <c r="E18" s="37">
        <v>1000</v>
      </c>
      <c r="F18" s="38">
        <v>0.01</v>
      </c>
      <c r="G18" s="34"/>
      <c r="H18" s="34"/>
    </row>
    <row r="19" spans="1:8" x14ac:dyDescent="0.25">
      <c r="A19" s="36" t="s">
        <v>64</v>
      </c>
      <c r="B19" s="37">
        <v>69000</v>
      </c>
      <c r="C19" s="37">
        <v>3000</v>
      </c>
      <c r="D19" s="38">
        <v>0.04</v>
      </c>
      <c r="E19" s="37">
        <v>0</v>
      </c>
      <c r="F19" s="38">
        <v>0</v>
      </c>
      <c r="G19" s="34"/>
      <c r="H19" s="34"/>
    </row>
    <row r="20" spans="1:8" x14ac:dyDescent="0.25">
      <c r="A20" s="36" t="s">
        <v>65</v>
      </c>
      <c r="B20" s="37">
        <v>39000</v>
      </c>
      <c r="C20" s="37">
        <v>1000</v>
      </c>
      <c r="D20" s="38">
        <v>0.02</v>
      </c>
      <c r="E20" s="37">
        <v>0</v>
      </c>
      <c r="F20" s="38">
        <v>0</v>
      </c>
      <c r="G20" s="34"/>
      <c r="H20" s="34"/>
    </row>
    <row r="21" spans="1:8" x14ac:dyDescent="0.25">
      <c r="A21" s="40" t="s">
        <v>114</v>
      </c>
      <c r="B21" s="34"/>
      <c r="C21" s="34"/>
      <c r="D21" s="35"/>
      <c r="E21" s="34"/>
      <c r="F21" s="34"/>
      <c r="G21" s="34"/>
      <c r="H21" s="34"/>
    </row>
    <row r="22" spans="1:8" x14ac:dyDescent="0.25">
      <c r="A22" s="41"/>
      <c r="B22" s="34"/>
      <c r="C22" s="34"/>
      <c r="D22" s="35"/>
      <c r="E22" s="34"/>
      <c r="F22" s="34"/>
      <c r="G22" s="34"/>
      <c r="H22" s="34"/>
    </row>
    <row r="24" spans="1:8" x14ac:dyDescent="0.25">
      <c r="A24" s="41" t="s">
        <v>67</v>
      </c>
      <c r="B24" s="34"/>
      <c r="C24" s="34"/>
      <c r="D24" s="35"/>
      <c r="E24" s="34"/>
      <c r="F24" s="34"/>
      <c r="G24" s="34"/>
      <c r="H24" s="34"/>
    </row>
    <row r="25" spans="1:8" x14ac:dyDescent="0.25">
      <c r="A25" s="41" t="s">
        <v>68</v>
      </c>
      <c r="B25" s="34"/>
      <c r="C25" s="34"/>
      <c r="D25" s="35"/>
      <c r="E25" s="34"/>
      <c r="F25" s="34"/>
      <c r="G25" s="34"/>
      <c r="H25" s="34"/>
    </row>
    <row r="26" spans="1:8" x14ac:dyDescent="0.25">
      <c r="A26" s="41" t="s">
        <v>69</v>
      </c>
      <c r="B26" s="34"/>
      <c r="C26" s="34"/>
      <c r="D26" s="35"/>
      <c r="E26" s="34"/>
      <c r="F26" s="34"/>
      <c r="G26" s="34"/>
      <c r="H26" s="34"/>
    </row>
    <row r="27" spans="1:8" ht="17.25" x14ac:dyDescent="0.25">
      <c r="A27" s="42" t="s">
        <v>115</v>
      </c>
      <c r="B27" s="34"/>
      <c r="C27" s="34"/>
      <c r="D27" s="35"/>
      <c r="E27" s="34"/>
      <c r="F27" s="34"/>
      <c r="G27" s="34"/>
      <c r="H27" s="34"/>
    </row>
    <row r="28" spans="1:8" ht="17.25" x14ac:dyDescent="0.25">
      <c r="A28" s="42" t="s">
        <v>116</v>
      </c>
      <c r="B28" s="34"/>
      <c r="C28" s="34"/>
      <c r="D28" s="35"/>
      <c r="E28" s="34"/>
      <c r="F28" s="34"/>
      <c r="G28" s="34"/>
      <c r="H28" s="34"/>
    </row>
    <row r="29" spans="1:8" x14ac:dyDescent="0.25">
      <c r="A29" s="41"/>
      <c r="B29" s="34"/>
      <c r="C29" s="34"/>
      <c r="D29" s="35"/>
      <c r="E29" s="34"/>
      <c r="F29" s="34"/>
      <c r="G29" s="34"/>
      <c r="H29" s="34"/>
    </row>
    <row r="30" spans="1:8" ht="17.25" x14ac:dyDescent="0.25">
      <c r="A30" s="33" t="s">
        <v>117</v>
      </c>
      <c r="B30" s="34"/>
      <c r="C30" s="34"/>
      <c r="D30" s="34"/>
      <c r="E30" s="34"/>
      <c r="F30" s="34"/>
      <c r="G30" s="34"/>
      <c r="H30" s="34"/>
    </row>
    <row r="31" spans="1:8" ht="17.25" x14ac:dyDescent="0.25">
      <c r="A31" s="33" t="s">
        <v>118</v>
      </c>
      <c r="B31" s="34"/>
      <c r="C31" s="34"/>
      <c r="D31" s="34"/>
      <c r="E31" s="34"/>
      <c r="F31" s="34"/>
      <c r="G31" s="34"/>
      <c r="H31" s="34"/>
    </row>
    <row r="32" spans="1:8" x14ac:dyDescent="0.25">
      <c r="A32" s="43"/>
      <c r="B32" s="34"/>
      <c r="C32" s="34"/>
      <c r="D32" s="34"/>
      <c r="E32" s="34"/>
      <c r="F32" s="34"/>
      <c r="G32" s="34"/>
      <c r="H32" s="34"/>
    </row>
    <row r="33" spans="1:8" x14ac:dyDescent="0.25">
      <c r="A33" s="33"/>
      <c r="B33" s="34"/>
      <c r="C33" s="34"/>
      <c r="D33" s="34"/>
      <c r="E33" s="34"/>
      <c r="F33" s="34"/>
      <c r="G33" s="34"/>
      <c r="H33" s="34"/>
    </row>
    <row r="34" spans="1:8" x14ac:dyDescent="0.25">
      <c r="A34" s="34" t="s">
        <v>82</v>
      </c>
      <c r="B34" s="34"/>
      <c r="C34" s="34"/>
      <c r="D34" s="34"/>
      <c r="E34" s="34"/>
      <c r="F34" s="34"/>
      <c r="G34" s="34"/>
      <c r="H34" s="34"/>
    </row>
    <row r="35" spans="1:8" x14ac:dyDescent="0.25">
      <c r="A35" s="34"/>
      <c r="B35" s="34"/>
      <c r="C35" s="34"/>
      <c r="D35" s="34"/>
      <c r="E35" s="34"/>
      <c r="F35" s="34"/>
      <c r="G35" s="34"/>
      <c r="H35" s="34"/>
    </row>
    <row r="36" spans="1:8" ht="75" x14ac:dyDescent="0.25">
      <c r="A36" s="19"/>
      <c r="B36" s="30" t="s">
        <v>112</v>
      </c>
      <c r="C36" s="30" t="s">
        <v>111</v>
      </c>
      <c r="D36" s="30" t="s">
        <v>113</v>
      </c>
      <c r="E36" s="30" t="s">
        <v>110</v>
      </c>
      <c r="F36" s="30" t="s">
        <v>109</v>
      </c>
      <c r="G36" s="30" t="s">
        <v>108</v>
      </c>
      <c r="H36" s="30" t="s">
        <v>107</v>
      </c>
    </row>
    <row r="37" spans="1:8" ht="17.25" x14ac:dyDescent="0.25">
      <c r="A37" s="28" t="s">
        <v>106</v>
      </c>
      <c r="B37" s="24">
        <v>0.34</v>
      </c>
      <c r="C37" s="24">
        <v>0.41</v>
      </c>
      <c r="D37" s="24">
        <v>0.43</v>
      </c>
      <c r="E37" s="24">
        <v>0.41</v>
      </c>
      <c r="F37" s="24">
        <v>0.46</v>
      </c>
      <c r="G37" s="24">
        <v>0.43</v>
      </c>
      <c r="H37" s="24">
        <v>0.41</v>
      </c>
    </row>
    <row r="38" spans="1:8" ht="17.25" x14ac:dyDescent="0.25">
      <c r="A38" s="25" t="s">
        <v>101</v>
      </c>
      <c r="B38" s="24">
        <v>0.32</v>
      </c>
      <c r="C38" s="24">
        <v>0.39</v>
      </c>
      <c r="D38" s="24">
        <v>0.41</v>
      </c>
      <c r="E38" s="24">
        <v>0.39</v>
      </c>
      <c r="F38" s="24">
        <v>0.44</v>
      </c>
      <c r="G38" s="24">
        <v>0.41</v>
      </c>
      <c r="H38" s="24">
        <v>0.39</v>
      </c>
    </row>
    <row r="39" spans="1:8" ht="17.25" x14ac:dyDescent="0.25">
      <c r="A39" s="27" t="s">
        <v>102</v>
      </c>
      <c r="B39" s="24">
        <v>0.12</v>
      </c>
      <c r="C39" s="24">
        <v>0.18</v>
      </c>
      <c r="D39" s="24">
        <v>0.18</v>
      </c>
      <c r="E39" s="24">
        <v>0.17</v>
      </c>
      <c r="F39" s="24">
        <v>0.21</v>
      </c>
      <c r="G39" s="24">
        <v>0.19</v>
      </c>
      <c r="H39" s="24">
        <v>0.17</v>
      </c>
    </row>
    <row r="40" spans="1:8" ht="17.25" x14ac:dyDescent="0.25">
      <c r="A40" s="27" t="s">
        <v>103</v>
      </c>
      <c r="B40" s="24">
        <v>0.2</v>
      </c>
      <c r="C40" s="24">
        <v>0.21</v>
      </c>
      <c r="D40" s="24">
        <v>0.23</v>
      </c>
      <c r="E40" s="24">
        <v>0.22</v>
      </c>
      <c r="F40" s="24">
        <v>0.22</v>
      </c>
      <c r="G40" s="24">
        <v>0.22</v>
      </c>
      <c r="H40" s="24">
        <v>0.22</v>
      </c>
    </row>
    <row r="41" spans="1:8" ht="17.25" x14ac:dyDescent="0.25">
      <c r="A41" s="25" t="s">
        <v>104</v>
      </c>
      <c r="B41" s="24">
        <v>0.08</v>
      </c>
      <c r="C41" s="24">
        <v>0.09</v>
      </c>
      <c r="D41" s="24">
        <v>0.09</v>
      </c>
      <c r="E41" s="24">
        <v>0.09</v>
      </c>
      <c r="F41" s="24">
        <v>0.1</v>
      </c>
      <c r="G41" s="24">
        <v>0.1</v>
      </c>
      <c r="H41" s="24">
        <v>0.11</v>
      </c>
    </row>
    <row r="42" spans="1:8" x14ac:dyDescent="0.25">
      <c r="A42" s="25" t="s">
        <v>83</v>
      </c>
      <c r="B42" s="24">
        <v>0.66</v>
      </c>
      <c r="C42" s="24">
        <v>0.59</v>
      </c>
      <c r="D42" s="24">
        <v>0.56999999999999995</v>
      </c>
      <c r="E42" s="24">
        <v>0.59</v>
      </c>
      <c r="F42" s="24">
        <v>0.54</v>
      </c>
      <c r="G42" s="24">
        <v>0.56999999999999995</v>
      </c>
      <c r="H42" s="24">
        <v>0.59</v>
      </c>
    </row>
    <row r="43" spans="1:8" x14ac:dyDescent="0.25">
      <c r="A43" s="25"/>
      <c r="B43" s="23"/>
      <c r="C43" s="23"/>
      <c r="D43" s="23"/>
      <c r="E43" s="23"/>
      <c r="F43" s="23"/>
      <c r="G43" s="23"/>
      <c r="H43" s="23"/>
    </row>
    <row r="44" spans="1:8" ht="17.25" x14ac:dyDescent="0.25">
      <c r="A44" s="28" t="s">
        <v>105</v>
      </c>
      <c r="B44" s="24">
        <v>0.34</v>
      </c>
      <c r="C44" s="24">
        <v>0.36</v>
      </c>
      <c r="D44" s="24">
        <v>0.37</v>
      </c>
      <c r="E44" s="24">
        <v>0.36</v>
      </c>
      <c r="F44" s="24">
        <v>0.36</v>
      </c>
      <c r="G44" s="24">
        <v>0.38</v>
      </c>
      <c r="H44" s="24">
        <v>0.38</v>
      </c>
    </row>
    <row r="45" spans="1:8" x14ac:dyDescent="0.25">
      <c r="A45" s="26" t="s">
        <v>84</v>
      </c>
      <c r="B45" s="24">
        <v>0.22</v>
      </c>
      <c r="C45" s="24">
        <v>0.27</v>
      </c>
      <c r="D45" s="24">
        <v>0.31</v>
      </c>
      <c r="E45" s="24">
        <v>0.3</v>
      </c>
      <c r="F45" s="24">
        <v>0.3</v>
      </c>
      <c r="G45" s="24">
        <v>0.34</v>
      </c>
      <c r="H45" s="24">
        <v>0.36</v>
      </c>
    </row>
    <row r="46" spans="1:8" x14ac:dyDescent="0.25">
      <c r="A46" s="26" t="s">
        <v>85</v>
      </c>
      <c r="B46" s="24">
        <v>0.37</v>
      </c>
      <c r="C46" s="24">
        <v>0.38</v>
      </c>
      <c r="D46" s="24">
        <v>0.38</v>
      </c>
      <c r="E46" s="24">
        <v>0.37</v>
      </c>
      <c r="F46" s="24">
        <v>0.37</v>
      </c>
      <c r="G46" s="24">
        <v>0.38</v>
      </c>
      <c r="H46" s="24">
        <v>0.38</v>
      </c>
    </row>
    <row r="47" spans="1:8" x14ac:dyDescent="0.25">
      <c r="A47" s="40" t="s">
        <v>119</v>
      </c>
      <c r="B47" s="34"/>
      <c r="C47" s="34"/>
      <c r="D47" s="34"/>
      <c r="E47" s="34"/>
      <c r="F47" s="34"/>
      <c r="G47" s="34"/>
      <c r="H47" s="34"/>
    </row>
    <row r="48" spans="1:8" x14ac:dyDescent="0.25">
      <c r="A48" s="77" t="s">
        <v>86</v>
      </c>
      <c r="B48" s="77"/>
      <c r="C48" s="77"/>
      <c r="D48" s="77"/>
      <c r="E48" s="77"/>
      <c r="F48" s="77"/>
      <c r="G48" s="77"/>
      <c r="H48" s="77"/>
    </row>
    <row r="49" spans="1:8" x14ac:dyDescent="0.25">
      <c r="A49" s="41" t="s">
        <v>87</v>
      </c>
      <c r="B49" s="34"/>
      <c r="C49" s="34"/>
      <c r="D49" s="34"/>
      <c r="E49" s="34"/>
      <c r="F49" s="34"/>
      <c r="G49" s="34"/>
      <c r="H49" s="34"/>
    </row>
    <row r="50" spans="1:8" x14ac:dyDescent="0.25">
      <c r="A50" s="41"/>
      <c r="B50" s="34"/>
      <c r="C50" s="34"/>
      <c r="D50" s="34"/>
      <c r="E50" s="34"/>
      <c r="F50" s="34"/>
      <c r="G50" s="34"/>
      <c r="H50" s="34"/>
    </row>
    <row r="51" spans="1:8" ht="17.25" x14ac:dyDescent="0.25">
      <c r="A51" s="44" t="s">
        <v>120</v>
      </c>
      <c r="B51" s="34"/>
      <c r="C51" s="34"/>
      <c r="D51" s="34"/>
      <c r="E51" s="34"/>
      <c r="F51" s="34"/>
      <c r="G51" s="34"/>
      <c r="H51" s="34"/>
    </row>
    <row r="52" spans="1:8" x14ac:dyDescent="0.25">
      <c r="A52" s="41" t="s">
        <v>88</v>
      </c>
      <c r="B52" s="34"/>
      <c r="C52" s="34"/>
      <c r="D52" s="34"/>
      <c r="E52" s="34"/>
      <c r="F52" s="34"/>
      <c r="G52" s="34"/>
      <c r="H52" s="34"/>
    </row>
    <row r="53" spans="1:8" x14ac:dyDescent="0.25">
      <c r="A53" s="41" t="s">
        <v>89</v>
      </c>
      <c r="B53" s="34"/>
      <c r="C53" s="34"/>
      <c r="D53" s="34"/>
      <c r="E53" s="34"/>
      <c r="F53" s="34"/>
      <c r="G53" s="34"/>
      <c r="H53" s="34"/>
    </row>
    <row r="54" spans="1:8" ht="17.25" x14ac:dyDescent="0.25">
      <c r="A54" s="42" t="s">
        <v>121</v>
      </c>
      <c r="B54" s="34"/>
      <c r="C54" s="34"/>
      <c r="D54" s="34"/>
      <c r="E54" s="34"/>
      <c r="F54" s="34"/>
      <c r="G54" s="34"/>
      <c r="H54" s="34"/>
    </row>
    <row r="55" spans="1:8" ht="17.25" x14ac:dyDescent="0.25">
      <c r="A55" s="42" t="s">
        <v>122</v>
      </c>
      <c r="B55" s="34"/>
      <c r="C55" s="34"/>
      <c r="D55" s="34"/>
      <c r="E55" s="34"/>
      <c r="F55" s="34"/>
      <c r="G55" s="34"/>
      <c r="H55" s="34"/>
    </row>
    <row r="56" spans="1:8" ht="17.25" x14ac:dyDescent="0.25">
      <c r="A56" s="42" t="s">
        <v>123</v>
      </c>
      <c r="B56" s="34"/>
      <c r="C56" s="34"/>
      <c r="D56" s="34"/>
      <c r="E56" s="34"/>
      <c r="F56" s="34"/>
      <c r="G56" s="34"/>
      <c r="H56" s="34"/>
    </row>
    <row r="57" spans="1:8" x14ac:dyDescent="0.25">
      <c r="A57" s="78" t="s">
        <v>124</v>
      </c>
      <c r="B57" s="77"/>
      <c r="C57" s="77"/>
      <c r="D57" s="77"/>
      <c r="E57" s="77"/>
      <c r="F57" s="77"/>
      <c r="G57" s="77"/>
      <c r="H57" s="77"/>
    </row>
    <row r="58" spans="1:8" ht="17.25" x14ac:dyDescent="0.25">
      <c r="A58" s="45" t="s">
        <v>125</v>
      </c>
      <c r="B58" s="34"/>
      <c r="C58" s="34"/>
      <c r="D58" s="34"/>
      <c r="E58" s="34"/>
      <c r="F58" s="34"/>
      <c r="G58" s="34"/>
      <c r="H58" s="34"/>
    </row>
    <row r="59" spans="1:8" ht="17.25" x14ac:dyDescent="0.25">
      <c r="A59" s="42" t="s">
        <v>126</v>
      </c>
      <c r="B59" s="34"/>
      <c r="C59" s="34"/>
      <c r="D59" s="34"/>
      <c r="E59" s="34"/>
      <c r="F59" s="34"/>
      <c r="G59" s="34"/>
      <c r="H59" s="34"/>
    </row>
    <row r="60" spans="1:8" x14ac:dyDescent="0.25">
      <c r="A60" s="41" t="s">
        <v>70</v>
      </c>
      <c r="B60" s="34"/>
      <c r="C60" s="34"/>
      <c r="D60" s="34"/>
      <c r="E60" s="34"/>
      <c r="F60" s="34"/>
      <c r="G60" s="34"/>
      <c r="H60" s="34"/>
    </row>
    <row r="61" spans="1:8" ht="17.25" x14ac:dyDescent="0.25">
      <c r="A61" s="42" t="s">
        <v>127</v>
      </c>
      <c r="B61" s="34"/>
      <c r="C61" s="34"/>
      <c r="D61" s="34"/>
      <c r="E61" s="34"/>
      <c r="F61" s="34"/>
      <c r="G61" s="34"/>
      <c r="H61" s="34"/>
    </row>
    <row r="62" spans="1:8" x14ac:dyDescent="0.25">
      <c r="B62" s="34"/>
      <c r="C62" s="34"/>
      <c r="D62" s="34"/>
      <c r="E62" s="34"/>
      <c r="F62" s="34"/>
      <c r="G62" s="34"/>
      <c r="H62" s="34"/>
    </row>
    <row r="63" spans="1:8" x14ac:dyDescent="0.25">
      <c r="A63" s="7" t="s">
        <v>99</v>
      </c>
    </row>
    <row r="65" spans="1:8" ht="28.5" customHeight="1" x14ac:dyDescent="0.25">
      <c r="A65" s="73" t="s">
        <v>97</v>
      </c>
      <c r="B65" s="73"/>
      <c r="C65" s="29" t="s">
        <v>96</v>
      </c>
    </row>
    <row r="66" spans="1:8" x14ac:dyDescent="0.25">
      <c r="A66" s="3" t="s">
        <v>90</v>
      </c>
      <c r="B66" s="31">
        <v>0.16</v>
      </c>
      <c r="C66" s="31">
        <v>0.43</v>
      </c>
    </row>
    <row r="67" spans="1:8" x14ac:dyDescent="0.25">
      <c r="A67" s="3" t="s">
        <v>91</v>
      </c>
      <c r="B67" s="31">
        <v>0.59</v>
      </c>
      <c r="C67" s="31">
        <v>0.3</v>
      </c>
    </row>
    <row r="68" spans="1:8" x14ac:dyDescent="0.25">
      <c r="A68" s="3" t="s">
        <v>92</v>
      </c>
      <c r="B68" s="31">
        <v>0.12</v>
      </c>
      <c r="C68" s="31">
        <v>0.32</v>
      </c>
    </row>
    <row r="69" spans="1:8" x14ac:dyDescent="0.25">
      <c r="A69" s="3" t="s">
        <v>93</v>
      </c>
      <c r="B69" s="31">
        <v>7.0000000000000007E-2</v>
      </c>
      <c r="C69" s="31">
        <v>0.18</v>
      </c>
    </row>
    <row r="70" spans="1:8" x14ac:dyDescent="0.25">
      <c r="A70" s="3" t="s">
        <v>94</v>
      </c>
      <c r="B70" s="31">
        <v>0.05</v>
      </c>
      <c r="C70" s="31">
        <v>0.32</v>
      </c>
    </row>
    <row r="71" spans="1:8" x14ac:dyDescent="0.25">
      <c r="A71" s="3" t="s">
        <v>95</v>
      </c>
      <c r="B71" s="6">
        <v>2169</v>
      </c>
      <c r="C71" s="6">
        <v>1334</v>
      </c>
    </row>
    <row r="74" spans="1:8" ht="79.5" customHeight="1" x14ac:dyDescent="0.25">
      <c r="A74" s="79" t="s">
        <v>98</v>
      </c>
      <c r="B74" s="79"/>
      <c r="C74" s="79"/>
    </row>
    <row r="76" spans="1:8" x14ac:dyDescent="0.25">
      <c r="D76" s="16"/>
      <c r="E76" s="20"/>
      <c r="F76" s="20"/>
      <c r="G76" s="20"/>
      <c r="H76" s="20"/>
    </row>
    <row r="77" spans="1:8" x14ac:dyDescent="0.25">
      <c r="D77" s="21"/>
      <c r="E77" s="22"/>
      <c r="F77" s="22"/>
      <c r="G77" s="22"/>
      <c r="H77" s="22"/>
    </row>
    <row r="78" spans="1:8" x14ac:dyDescent="0.25">
      <c r="D78" s="21"/>
      <c r="E78" s="22"/>
      <c r="F78" s="22"/>
      <c r="G78" s="22"/>
      <c r="H78" s="22"/>
    </row>
    <row r="79" spans="1:8" x14ac:dyDescent="0.25">
      <c r="D79" s="21"/>
      <c r="E79" s="22"/>
      <c r="F79" s="22"/>
      <c r="G79" s="22"/>
      <c r="H79" s="22"/>
    </row>
    <row r="80" spans="1:8" x14ac:dyDescent="0.25">
      <c r="D80" s="21"/>
      <c r="E80" s="22"/>
      <c r="F80" s="22"/>
      <c r="G80" s="22"/>
      <c r="H80" s="22"/>
    </row>
  </sheetData>
  <mergeCells count="4">
    <mergeCell ref="A48:H48"/>
    <mergeCell ref="A57:H57"/>
    <mergeCell ref="A74:C74"/>
    <mergeCell ref="A65:B6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D20" sqref="D20"/>
    </sheetView>
  </sheetViews>
  <sheetFormatPr defaultRowHeight="15" x14ac:dyDescent="0.25"/>
  <cols>
    <col min="1" max="16384" width="9.140625" style="1"/>
  </cols>
  <sheetData>
    <row r="1" spans="1:1" x14ac:dyDescent="0.25">
      <c r="A1" s="7" t="s">
        <v>130</v>
      </c>
    </row>
    <row r="3" spans="1:1" x14ac:dyDescent="0.25">
      <c r="A3" s="1" t="s">
        <v>74</v>
      </c>
    </row>
    <row r="4" spans="1:1" x14ac:dyDescent="0.25">
      <c r="A4" s="47" t="s">
        <v>75</v>
      </c>
    </row>
    <row r="5" spans="1:1" x14ac:dyDescent="0.25">
      <c r="A5" s="1" t="s">
        <v>72</v>
      </c>
    </row>
    <row r="6" spans="1:1" x14ac:dyDescent="0.25">
      <c r="A6" s="47" t="s">
        <v>73</v>
      </c>
    </row>
    <row r="7" spans="1:1" x14ac:dyDescent="0.25">
      <c r="A7" s="48" t="s">
        <v>77</v>
      </c>
    </row>
    <row r="8" spans="1:1" x14ac:dyDescent="0.25">
      <c r="A8" s="47" t="s">
        <v>76</v>
      </c>
    </row>
    <row r="9" spans="1:1" x14ac:dyDescent="0.25">
      <c r="A9" s="14" t="s">
        <v>78</v>
      </c>
    </row>
    <row r="10" spans="1:1" x14ac:dyDescent="0.25">
      <c r="A10" s="49" t="s">
        <v>79</v>
      </c>
    </row>
    <row r="11" spans="1:1" x14ac:dyDescent="0.25">
      <c r="A11" s="1" t="s">
        <v>80</v>
      </c>
    </row>
    <row r="12" spans="1:1" x14ac:dyDescent="0.25">
      <c r="A12" s="49" t="s">
        <v>81</v>
      </c>
    </row>
    <row r="13" spans="1:1" x14ac:dyDescent="0.25">
      <c r="A13" t="s">
        <v>129</v>
      </c>
    </row>
    <row r="14" spans="1:1" x14ac:dyDescent="0.25">
      <c r="A14" s="49" t="s">
        <v>100</v>
      </c>
    </row>
    <row r="15" spans="1:1" x14ac:dyDescent="0.25">
      <c r="A15" s="90" t="s">
        <v>168</v>
      </c>
    </row>
    <row r="16" spans="1:1" x14ac:dyDescent="0.25">
      <c r="A16" s="15" t="s">
        <v>169</v>
      </c>
    </row>
  </sheetData>
  <hyperlinks>
    <hyperlink ref="A4" r:id="rId1"/>
    <hyperlink ref="A6" r:id="rId2"/>
    <hyperlink ref="A14" r:id="rId3"/>
    <hyperlink ref="A10" r:id="rId4"/>
    <hyperlink ref="A12"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National statistics</vt:lpstr>
      <vt:lpstr>Prison Population</vt:lpstr>
      <vt:lpstr>Young offenders</vt:lpstr>
      <vt:lpstr>First time offenders</vt:lpstr>
      <vt:lpstr>Reoffenders</vt:lpstr>
      <vt:lpstr>MoJ-DWP-HMRC</vt:lpstr>
      <vt:lpstr>Resources</vt:lpstr>
    </vt:vector>
  </TitlesOfParts>
  <Company>Northumberland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Jamieson, Myra</dc:creator>
  <cp:lastModifiedBy>Jamieson, Myra</cp:lastModifiedBy>
  <dcterms:created xsi:type="dcterms:W3CDTF">2017-05-10T12:35:29Z</dcterms:created>
  <dcterms:modified xsi:type="dcterms:W3CDTF">2017-07-26T09:44:22Z</dcterms:modified>
</cp:coreProperties>
</file>