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30" windowWidth="22395" windowHeight="11895" activeTab="0"/>
  </bookViews>
  <sheets>
    <sheet name="Info" sheetId="1" r:id="rId1"/>
    <sheet name="Contents" sheetId="2" r:id="rId2"/>
    <sheet name="unpaid care by age" sheetId="3" r:id="rId3"/>
    <sheet name="...by age | num hrs prov. 5-15" sheetId="4" r:id="rId4"/>
    <sheet name="...by age | num hrs prov. 16-24" sheetId="5" r:id="rId5"/>
    <sheet name="...by age | num hrs prov. 5-24" sheetId="6" r:id="rId6"/>
    <sheet name="unpaid care by age sch. catch." sheetId="7" r:id="rId7"/>
    <sheet name="SchPart age|num hrs prov 5-15" sheetId="8" r:id="rId8"/>
    <sheet name="SchPart age|num hrs prov 16-24" sheetId="9" r:id="rId9"/>
    <sheet name="SchPart age|num hrs prov 5-24" sheetId="10" r:id="rId10"/>
  </sheets>
  <definedNames/>
  <calcPr fullCalcOnLoad="1"/>
</workbook>
</file>

<file path=xl/sharedStrings.xml><?xml version="1.0" encoding="utf-8"?>
<sst xmlns="http://schemas.openxmlformats.org/spreadsheetml/2006/main" count="523" uniqueCount="116">
  <si>
    <t>E92000001</t>
  </si>
  <si>
    <t xml:space="preserve">England </t>
  </si>
  <si>
    <t>E12000001</t>
  </si>
  <si>
    <t xml:space="preserve">North East Region </t>
  </si>
  <si>
    <t>E06000005</t>
  </si>
  <si>
    <t>Darlington</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</si>
  <si>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</si>
  <si>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</si>
  <si>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</si>
  <si>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</si>
  <si>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</si>
  <si>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</si>
  <si>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</si>
  <si>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</si>
  <si>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</si>
  <si>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</si>
  <si>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</si>
  <si>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</si>
  <si>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</si>
  <si>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</si>
  <si>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</si>
  <si>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</si>
  <si>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</si>
  <si>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</si>
  <si>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</si>
  <si>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</si>
  <si>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</si>
  <si>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</si>
  <si>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E12000002</t>
  </si>
  <si>
    <t xml:space="preserve">North West Region </t>
  </si>
  <si>
    <t>E12000003</t>
  </si>
  <si>
    <t xml:space="preserve">Yorkshire and The Humber Region </t>
  </si>
  <si>
    <t>E12000004</t>
  </si>
  <si>
    <t xml:space="preserve">East Midlands Region </t>
  </si>
  <si>
    <t>E12000005</t>
  </si>
  <si>
    <t xml:space="preserve">West Midlands Region </t>
  </si>
  <si>
    <t>E12000006</t>
  </si>
  <si>
    <t xml:space="preserve">East of England Region </t>
  </si>
  <si>
    <t>E12000007</t>
  </si>
  <si>
    <t xml:space="preserve">London Region </t>
  </si>
  <si>
    <t>E12000008</t>
  </si>
  <si>
    <t xml:space="preserve">South East Region </t>
  </si>
  <si>
    <t>E12000009</t>
  </si>
  <si>
    <t xml:space="preserve">South West Region </t>
  </si>
  <si>
    <t>E06000007</t>
  </si>
  <si>
    <t>Warrington</t>
  </si>
  <si>
    <t>Calderdale</t>
  </si>
  <si>
    <t>E08000033</t>
  </si>
  <si>
    <t>E06000011</t>
  </si>
  <si>
    <t>East Riding of Yorkshire</t>
  </si>
  <si>
    <t>Derbyshire</t>
  </si>
  <si>
    <t>E10000028</t>
  </si>
  <si>
    <t>Staffordshire</t>
  </si>
  <si>
    <t>E10000007</t>
  </si>
  <si>
    <t>Nottinghamshire</t>
  </si>
  <si>
    <t>E10000024</t>
  </si>
  <si>
    <t>Statistical Neighbour Average</t>
  </si>
  <si>
    <t>no code</t>
  </si>
  <si>
    <t>knowledge@northumberland.gov.uk</t>
  </si>
  <si>
    <t>Definitions and Abbreviations</t>
  </si>
  <si>
    <t>Contents</t>
  </si>
  <si>
    <t>Back to Info sheet</t>
  </si>
  <si>
    <t>http://www.nomisweb.co.uk</t>
  </si>
  <si>
    <t>The data in this spreadsheet relates to April 2011. Updated data is expected to be collected in the next Census in 2021 and this spread sheet will be updated following this.</t>
  </si>
  <si>
    <t>Statistical neighbours or similar authorities are a group of ten local authorities classified as similar to Northumberland by the Department for Education and are included in these tables to provide an initial guide  to whether Northumberland is above or below the level that might be expected. The areas should only be used when comparing statistics about children and young people.
Statistical neighbour authorities are included under the region they fall into and are highlighted in red, an average statistical neighbour figure is also provided where possible as a single benchmark. If figures are not available for all statistical neighbour authorities the average only takes into account those where the statistics are available -  n/a is shown when figures are not available.</t>
  </si>
  <si>
    <t>Children and Young People Providing Unpaid Care</t>
  </si>
  <si>
    <t>Statistical Neighbours</t>
  </si>
  <si>
    <t>Aged 16-24</t>
  </si>
  <si>
    <t>All People</t>
  </si>
  <si>
    <t>People Providing Unpaid Care</t>
  </si>
  <si>
    <t>number</t>
  </si>
  <si>
    <t>per cent</t>
  </si>
  <si>
    <t>ENGLAND</t>
  </si>
  <si>
    <t>Children and Young People Providing Unpaid Care by Age (2011 Census - LC3304EW)</t>
  </si>
  <si>
    <t>Children (aged 0-15 years) Providing unpaid care by number of hours provided</t>
  </si>
  <si>
    <t>Percentage of children providing unpaid care</t>
  </si>
  <si>
    <t>Provides 50 or more hours unpaid care a week</t>
  </si>
  <si>
    <t>Provides unpaid care</t>
  </si>
  <si>
    <t>Provides 1 to 19 hours of unpaid care a week</t>
  </si>
  <si>
    <t>provides 20 to 49 hours of unpaid care a week</t>
  </si>
  <si>
    <t>Percentage of young people providing unpaid care</t>
  </si>
  <si>
    <t>Young people (aged 16-24 years) providing unpaid care by number of hours provided (2011 Census - LC3304EW)</t>
  </si>
  <si>
    <t>Figures in this spread sheet have been produced by the Northumberland County Council Policy and Research Team using the 2011 Census Local Characteristics table (LC3304EW) released by the Office for National Statistics via Nomis © Crown copyright. All rights reserved. Data accessed 5 May 2014. For further details e-mail:</t>
  </si>
  <si>
    <t>Children and Young People Providing Unpaid Care by Age</t>
  </si>
  <si>
    <t>Young people (aged 16-24 years) providing unpaid care by number of hours provided</t>
  </si>
  <si>
    <t>Children and Young People (aged 0-24 years) providing unpaid care by number of hours provided</t>
  </si>
  <si>
    <t>A person is a provider of unpaid care if they look after or give help or support to family members, friends, neighbours or others because of long-term physical or mental ill health or disability, or problems related to old age. This does not include any activities as part of paid employment.</t>
  </si>
  <si>
    <t>There are several work sheets in this work book and they can all be accessed by either clicking the tab names below or by clicking the hyperlinks on the contents sheet.</t>
  </si>
  <si>
    <t>Aged 5-24</t>
  </si>
  <si>
    <t>Aged 5-15</t>
  </si>
  <si>
    <t>Children (aged 5-15 years) Providing unpaid care by number of hours provided (2011 Census - LC3304EW)</t>
  </si>
  <si>
    <t>Children and Young People (aged 5-24 years) providing unpaid care by number of hours provided (2011 Census - LC3304EW)</t>
  </si>
  <si>
    <t>All data in this spread sheet relate to children and young people aged 5-24 with a breakdown of children aged 5-15 and young people aged 16-24. Further age breakdowns have not been released by ONS as part of the 2011 Census tables. Comparable statistics for children from the 2001 Census to show change over time are not available. However it may be possible to commission ONS to produce tables with additional breakdowns by age or other variables at a cost.</t>
  </si>
  <si>
    <t>There are several worksheets that can be accessed by clicking the links or tabs below that provide statistics for children and young people providing unpaid care at a range of geographies.</t>
  </si>
  <si>
    <t>Local authorities, regions and England.</t>
  </si>
  <si>
    <t>Northumberland School Partnership Areas</t>
  </si>
  <si>
    <t>Ashington Community High School Sports College</t>
  </si>
  <si>
    <t xml:space="preserve">Astley Community High School
</t>
  </si>
  <si>
    <t>Bede Academy</t>
  </si>
  <si>
    <t xml:space="preserve">Bedlingtonshire Community High School
</t>
  </si>
  <si>
    <t>Berwick Academy</t>
  </si>
  <si>
    <t>The Blyth Academy</t>
  </si>
  <si>
    <t>Cramlington Learning Village</t>
  </si>
  <si>
    <t>The Duchess's Community High School</t>
  </si>
  <si>
    <t xml:space="preserve">Haydon Bridge High School
</t>
  </si>
  <si>
    <t>James Calvert Spence College - Acklington Road</t>
  </si>
  <si>
    <t>The King Edward VI School</t>
  </si>
  <si>
    <t>The Northumberland C of E Academy</t>
  </si>
  <si>
    <t>Ponteland Community High School</t>
  </si>
  <si>
    <t>Prudhoe Community High School</t>
  </si>
  <si>
    <t>Queen Elizabeth High School</t>
  </si>
  <si>
    <t>Northumberland (local authority)</t>
  </si>
  <si>
    <t>No code</t>
  </si>
  <si>
    <t>Original source data and background information can be accessed by following this web link:</t>
  </si>
  <si>
    <t>School Partnership figures are provided to illustrate distribution across Northumberland and have been provided for boundaries at 13/05/2014. Numbers have been allocated by best fitting 2011 Census Output Areas as recommended in the ONS Geography Policy:</t>
  </si>
  <si>
    <t>http://www.ons.gov.uk/ons/guide-method/geography/geographic-policy/index.html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</si>
</sst>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0.00000"/>
    <numFmt numFmtId="174" formatCode="0.000000"/>
    <numFmt numFmtId="175" formatCode="0.0000"/>
    <numFmt numFmtId="176" formatCode="0.000"/>
    <numFmt numFmtId="177" formatCode="0.0"/>
    <numFmt numFmtId="178" formatCode="[$-809]dd\ mmmm\ yyyy"/>
    <numFmt numFmtId="179" formatCode="_(* #,##0.0_);_(* \(\ #,##0.0\ \);_(* &quot;-&quot;??_);_(\ @_ \)"/>
    <numFmt numFmtId="180" formatCode="_(* #,##0_);_(* \(\ #,##0\ \);_(* &quot;-&quot;??_);_(\ @_ \)"/>
    <numFmt numFmtId="181" formatCode="&quot;Yes&quot;;&quot;Yes&quot;;&quot;No&quot;"/>
    <numFmt numFmtId="182" formatCode="&quot;True&quot;;&quot;True&quot;;&quot;False&quot;"/>
    <numFmt numFmtId="183" formatCode="&quot;On&quot;;&quot;On&quot;;&quot;Off&quot;"/>
    <numFmt numFmtId="184" formatCode="[$€-2]\ #,##0.00_);[Red]\([$€-2]\ #,##0.00\)"/>
  </numFmts>
  <fonts count="49">
    <font>
      <sz val="10"/>
      <name val="Arial"/>
      <family val="0"/>
    </font>
    <font>
      <sz val="10"/>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i/>
      <sz val="11"/>
      <name val="Calibri"/>
      <family val="2"/>
    </font>
    <font>
      <b/>
      <sz val="10"/>
      <name val="Calibri"/>
      <family val="2"/>
    </font>
    <font>
      <b/>
      <i/>
      <sz val="11"/>
      <name val="Calibri"/>
      <family val="2"/>
    </font>
    <font>
      <b/>
      <sz val="12"/>
      <color indexed="8"/>
      <name val="Calibri"/>
      <family val="2"/>
    </font>
    <font>
      <b/>
      <u val="single"/>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cellStyleXfs>
  <cellXfs count="169">
    <xf numFmtId="0" fontId="0" fillId="0" borderId="0" xfId="0" applyAlignment="1">
      <alignment/>
    </xf>
    <xf numFmtId="0" fontId="21"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10" xfId="0" applyFont="1" applyFill="1" applyBorder="1" applyAlignment="1">
      <alignment horizontal="left" vertical="center" wrapText="1"/>
    </xf>
    <xf numFmtId="0" fontId="22" fillId="33" borderId="10" xfId="0" applyFont="1" applyFill="1" applyBorder="1" applyAlignment="1">
      <alignment horizontal="left" vertical="center" indent="3"/>
    </xf>
    <xf numFmtId="0" fontId="21" fillId="33" borderId="10" xfId="0" applyFont="1" applyFill="1" applyBorder="1" applyAlignment="1">
      <alignment vertical="center" wrapText="1"/>
    </xf>
    <xf numFmtId="0" fontId="21" fillId="33" borderId="10" xfId="0" applyFont="1" applyFill="1" applyBorder="1" applyAlignment="1">
      <alignment vertical="center"/>
    </xf>
    <xf numFmtId="0" fontId="22" fillId="33" borderId="0" xfId="0" applyFont="1" applyFill="1" applyAlignment="1">
      <alignment/>
    </xf>
    <xf numFmtId="0" fontId="22" fillId="33" borderId="0" xfId="0" applyFont="1" applyFill="1" applyAlignment="1">
      <alignment horizontal="left" vertical="center"/>
    </xf>
    <xf numFmtId="0" fontId="22" fillId="33" borderId="11" xfId="0" applyFont="1" applyFill="1" applyBorder="1" applyAlignment="1">
      <alignment/>
    </xf>
    <xf numFmtId="0" fontId="22" fillId="33" borderId="12" xfId="0" applyFont="1" applyFill="1" applyBorder="1" applyAlignment="1">
      <alignment/>
    </xf>
    <xf numFmtId="0" fontId="22" fillId="33" borderId="13" xfId="0" applyFont="1" applyFill="1" applyBorder="1" applyAlignment="1">
      <alignment/>
    </xf>
    <xf numFmtId="0" fontId="22" fillId="33" borderId="0" xfId="0" applyFont="1" applyFill="1" applyBorder="1" applyAlignment="1">
      <alignment/>
    </xf>
    <xf numFmtId="0" fontId="22" fillId="33" borderId="14" xfId="0" applyFont="1" applyFill="1" applyBorder="1" applyAlignment="1">
      <alignment/>
    </xf>
    <xf numFmtId="0" fontId="22" fillId="33" borderId="15" xfId="0" applyFont="1" applyFill="1" applyBorder="1" applyAlignment="1">
      <alignment/>
    </xf>
    <xf numFmtId="0" fontId="22" fillId="33" borderId="16" xfId="0" applyFont="1" applyFill="1" applyBorder="1" applyAlignment="1">
      <alignment/>
    </xf>
    <xf numFmtId="0" fontId="21" fillId="33" borderId="13" xfId="54" applyFont="1" applyFill="1" applyBorder="1" applyAlignment="1">
      <alignment horizontal="center" vertical="center" wrapText="1"/>
      <protection/>
    </xf>
    <xf numFmtId="0" fontId="21" fillId="33" borderId="10" xfId="54" applyFont="1" applyFill="1" applyBorder="1" applyAlignment="1">
      <alignment horizontal="center" vertical="center" wrapText="1"/>
      <protection/>
    </xf>
    <xf numFmtId="3" fontId="22" fillId="33" borderId="13" xfId="0" applyNumberFormat="1" applyFont="1" applyFill="1" applyBorder="1" applyAlignment="1">
      <alignment horizontal="right" vertical="center"/>
    </xf>
    <xf numFmtId="172" fontId="22" fillId="33" borderId="10" xfId="0" applyNumberFormat="1" applyFont="1" applyFill="1" applyBorder="1" applyAlignment="1">
      <alignment horizontal="right" vertical="center"/>
    </xf>
    <xf numFmtId="177" fontId="22" fillId="33" borderId="10" xfId="0" applyNumberFormat="1" applyFont="1" applyFill="1" applyBorder="1" applyAlignment="1">
      <alignment/>
    </xf>
    <xf numFmtId="0" fontId="22" fillId="33" borderId="10" xfId="0" applyFont="1" applyFill="1" applyBorder="1" applyAlignment="1">
      <alignment/>
    </xf>
    <xf numFmtId="0" fontId="21" fillId="33" borderId="0" xfId="0" applyFont="1" applyFill="1" applyAlignment="1">
      <alignment/>
    </xf>
    <xf numFmtId="0" fontId="21" fillId="33" borderId="10" xfId="0" applyFont="1" applyFill="1" applyBorder="1" applyAlignment="1">
      <alignment horizontal="center" vertical="center"/>
    </xf>
    <xf numFmtId="0" fontId="22" fillId="33" borderId="17" xfId="0" applyFont="1" applyFill="1" applyBorder="1" applyAlignment="1">
      <alignment/>
    </xf>
    <xf numFmtId="0" fontId="21" fillId="33" borderId="18" xfId="54" applyFont="1" applyFill="1" applyBorder="1" applyAlignment="1">
      <alignment horizontal="center" vertical="center" wrapText="1"/>
      <protection/>
    </xf>
    <xf numFmtId="3" fontId="22" fillId="33" borderId="18" xfId="0" applyNumberFormat="1" applyFont="1" applyFill="1" applyBorder="1" applyAlignment="1">
      <alignment horizontal="right" vertical="center"/>
    </xf>
    <xf numFmtId="3" fontId="22" fillId="33" borderId="0" xfId="0" applyNumberFormat="1" applyFont="1" applyFill="1" applyBorder="1" applyAlignment="1">
      <alignment horizontal="right" vertical="center"/>
    </xf>
    <xf numFmtId="0" fontId="22" fillId="33" borderId="18" xfId="0" applyFont="1" applyFill="1" applyBorder="1" applyAlignment="1">
      <alignment/>
    </xf>
    <xf numFmtId="0" fontId="22" fillId="34" borderId="0" xfId="0" applyFont="1" applyFill="1" applyBorder="1" applyAlignment="1">
      <alignment horizontal="center" vertical="center"/>
    </xf>
    <xf numFmtId="3" fontId="22" fillId="34" borderId="18" xfId="0" applyNumberFormat="1" applyFont="1" applyFill="1" applyBorder="1" applyAlignment="1">
      <alignment horizontal="right" vertical="center"/>
    </xf>
    <xf numFmtId="3" fontId="22" fillId="34" borderId="13" xfId="0" applyNumberFormat="1" applyFont="1" applyFill="1" applyBorder="1" applyAlignment="1">
      <alignment horizontal="right" vertical="center"/>
    </xf>
    <xf numFmtId="172" fontId="22" fillId="34" borderId="10" xfId="0" applyNumberFormat="1" applyFont="1" applyFill="1" applyBorder="1" applyAlignment="1">
      <alignment horizontal="right" vertical="center"/>
    </xf>
    <xf numFmtId="3" fontId="22" fillId="34" borderId="0" xfId="0" applyNumberFormat="1" applyFont="1" applyFill="1" applyBorder="1" applyAlignment="1">
      <alignment horizontal="right" vertical="center"/>
    </xf>
    <xf numFmtId="3" fontId="21" fillId="33" borderId="18" xfId="0" applyNumberFormat="1" applyFont="1" applyFill="1" applyBorder="1" applyAlignment="1">
      <alignment horizontal="right" vertical="center"/>
    </xf>
    <xf numFmtId="3" fontId="21" fillId="33" borderId="13" xfId="0" applyNumberFormat="1" applyFont="1" applyFill="1" applyBorder="1" applyAlignment="1">
      <alignment horizontal="right" vertical="center"/>
    </xf>
    <xf numFmtId="172" fontId="21" fillId="33" borderId="10" xfId="0" applyNumberFormat="1" applyFont="1" applyFill="1" applyBorder="1" applyAlignment="1">
      <alignment horizontal="right" vertical="center"/>
    </xf>
    <xf numFmtId="3" fontId="21" fillId="33" borderId="0" xfId="0" applyNumberFormat="1" applyFont="1" applyFill="1" applyBorder="1" applyAlignment="1">
      <alignment horizontal="right" vertical="center"/>
    </xf>
    <xf numFmtId="0" fontId="21" fillId="33" borderId="10" xfId="0" applyFont="1" applyFill="1" applyBorder="1" applyAlignment="1">
      <alignment horizontal="center" vertical="center" wrapText="1"/>
    </xf>
    <xf numFmtId="0" fontId="23" fillId="3" borderId="0" xfId="0" applyFont="1" applyFill="1" applyBorder="1" applyAlignment="1">
      <alignment horizontal="center" vertical="center"/>
    </xf>
    <xf numFmtId="3" fontId="23" fillId="3" borderId="18" xfId="0" applyNumberFormat="1" applyFont="1" applyFill="1" applyBorder="1" applyAlignment="1">
      <alignment horizontal="right" vertical="center"/>
    </xf>
    <xf numFmtId="3" fontId="23" fillId="3" borderId="13" xfId="0" applyNumberFormat="1" applyFont="1" applyFill="1" applyBorder="1" applyAlignment="1">
      <alignment horizontal="right" vertical="center"/>
    </xf>
    <xf numFmtId="172" fontId="23" fillId="3" borderId="10" xfId="0" applyNumberFormat="1" applyFont="1" applyFill="1" applyBorder="1" applyAlignment="1">
      <alignment horizontal="right" vertical="center"/>
    </xf>
    <xf numFmtId="3" fontId="23" fillId="3" borderId="0" xfId="0" applyNumberFormat="1" applyFont="1" applyFill="1" applyBorder="1" applyAlignment="1">
      <alignment horizontal="right" vertical="center"/>
    </xf>
    <xf numFmtId="0" fontId="23" fillId="3" borderId="10" xfId="0" applyFont="1" applyFill="1" applyBorder="1" applyAlignment="1">
      <alignment horizontal="left" vertical="center"/>
    </xf>
    <xf numFmtId="0" fontId="21" fillId="33" borderId="0" xfId="0" applyFont="1" applyFill="1" applyBorder="1" applyAlignment="1">
      <alignment horizontal="left" vertical="center"/>
    </xf>
    <xf numFmtId="0" fontId="21" fillId="33" borderId="0" xfId="0" applyFont="1" applyFill="1" applyBorder="1" applyAlignment="1">
      <alignment vertical="center"/>
    </xf>
    <xf numFmtId="0" fontId="22" fillId="33" borderId="10" xfId="0" applyFont="1" applyFill="1" applyBorder="1" applyAlignment="1">
      <alignment horizontal="left" vertical="center"/>
    </xf>
    <xf numFmtId="0" fontId="22" fillId="34" borderId="10" xfId="0" applyFont="1" applyFill="1" applyBorder="1" applyAlignment="1">
      <alignment horizontal="left" vertical="center"/>
    </xf>
    <xf numFmtId="0" fontId="23" fillId="3" borderId="10" xfId="0" applyFont="1" applyFill="1" applyBorder="1" applyAlignment="1">
      <alignment vertical="center" wrapText="1"/>
    </xf>
    <xf numFmtId="0" fontId="23" fillId="3" borderId="0" xfId="0" applyFont="1" applyFill="1" applyBorder="1" applyAlignment="1">
      <alignment vertical="center" wrapText="1"/>
    </xf>
    <xf numFmtId="0" fontId="23" fillId="3" borderId="0" xfId="0" applyFont="1" applyFill="1" applyBorder="1" applyAlignment="1">
      <alignment vertical="center"/>
    </xf>
    <xf numFmtId="0" fontId="23" fillId="3" borderId="10" xfId="0" applyFont="1" applyFill="1" applyBorder="1" applyAlignment="1">
      <alignment vertical="center"/>
    </xf>
    <xf numFmtId="0" fontId="21" fillId="33" borderId="13" xfId="0" applyFont="1" applyFill="1" applyBorder="1" applyAlignment="1">
      <alignment vertical="center"/>
    </xf>
    <xf numFmtId="0" fontId="23" fillId="3" borderId="13" xfId="0" applyFont="1" applyFill="1" applyBorder="1" applyAlignment="1">
      <alignment vertical="center"/>
    </xf>
    <xf numFmtId="0" fontId="22" fillId="33" borderId="13" xfId="0" applyFont="1" applyFill="1" applyBorder="1" applyAlignment="1">
      <alignment vertical="center"/>
    </xf>
    <xf numFmtId="0" fontId="22" fillId="34" borderId="13" xfId="0" applyFont="1" applyFill="1" applyBorder="1" applyAlignment="1">
      <alignment vertical="center"/>
    </xf>
    <xf numFmtId="0" fontId="23" fillId="3" borderId="0" xfId="0" applyFont="1" applyFill="1" applyAlignment="1">
      <alignment vertical="center"/>
    </xf>
    <xf numFmtId="0" fontId="24" fillId="33" borderId="13" xfId="0" applyFont="1" applyFill="1" applyBorder="1" applyAlignment="1">
      <alignment vertical="center"/>
    </xf>
    <xf numFmtId="0" fontId="23" fillId="33" borderId="0" xfId="0" applyFont="1" applyFill="1" applyAlignment="1">
      <alignment/>
    </xf>
    <xf numFmtId="0" fontId="25" fillId="3" borderId="14" xfId="0" applyFont="1" applyFill="1" applyBorder="1" applyAlignment="1">
      <alignment vertical="center"/>
    </xf>
    <xf numFmtId="0" fontId="25" fillId="3" borderId="15" xfId="0" applyFont="1" applyFill="1" applyBorder="1" applyAlignment="1">
      <alignment horizontal="center" vertical="center"/>
    </xf>
    <xf numFmtId="0" fontId="25" fillId="3" borderId="17" xfId="0" applyFont="1" applyFill="1" applyBorder="1" applyAlignment="1">
      <alignment vertical="center"/>
    </xf>
    <xf numFmtId="3" fontId="25" fillId="3" borderId="19" xfId="0" applyNumberFormat="1" applyFont="1" applyFill="1" applyBorder="1" applyAlignment="1">
      <alignment horizontal="right" vertical="center"/>
    </xf>
    <xf numFmtId="3" fontId="25" fillId="3" borderId="14" xfId="0" applyNumberFormat="1" applyFont="1" applyFill="1" applyBorder="1" applyAlignment="1">
      <alignment horizontal="right" vertical="center"/>
    </xf>
    <xf numFmtId="172" fontId="25" fillId="3" borderId="17" xfId="0" applyNumberFormat="1" applyFont="1" applyFill="1" applyBorder="1" applyAlignment="1">
      <alignment horizontal="right" vertical="center"/>
    </xf>
    <xf numFmtId="0" fontId="0" fillId="33" borderId="0" xfId="0" applyFill="1" applyAlignment="1">
      <alignment/>
    </xf>
    <xf numFmtId="0" fontId="0" fillId="33" borderId="11" xfId="0" applyFill="1" applyBorder="1" applyAlignment="1">
      <alignment/>
    </xf>
    <xf numFmtId="0" fontId="47" fillId="33" borderId="12" xfId="0" applyFont="1" applyFill="1" applyBorder="1" applyAlignment="1">
      <alignment/>
    </xf>
    <xf numFmtId="0" fontId="0" fillId="33" borderId="16"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ill="1" applyBorder="1" applyAlignment="1">
      <alignment/>
    </xf>
    <xf numFmtId="0" fontId="39" fillId="33" borderId="0" xfId="55" applyFill="1" applyBorder="1" applyAlignment="1">
      <alignment wrapText="1"/>
    </xf>
    <xf numFmtId="0" fontId="45" fillId="33" borderId="0" xfId="0" applyFont="1" applyFill="1" applyBorder="1" applyAlignment="1">
      <alignment/>
    </xf>
    <xf numFmtId="0" fontId="48" fillId="33" borderId="0" xfId="55"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7" xfId="0" applyFill="1" applyBorder="1" applyAlignment="1">
      <alignment/>
    </xf>
    <xf numFmtId="0" fontId="39" fillId="33" borderId="0" xfId="55" applyFill="1" applyBorder="1" applyAlignment="1">
      <alignment vertical="center"/>
    </xf>
    <xf numFmtId="0" fontId="39" fillId="33" borderId="0" xfId="55" applyFill="1" applyBorder="1" applyAlignment="1">
      <alignment vertical="center" wrapText="1"/>
    </xf>
    <xf numFmtId="0" fontId="22" fillId="33" borderId="0" xfId="0" applyFont="1" applyFill="1" applyBorder="1" applyAlignment="1">
      <alignment wrapText="1"/>
    </xf>
    <xf numFmtId="0" fontId="39" fillId="33" borderId="0" xfId="55" applyFont="1" applyFill="1" applyBorder="1" applyAlignment="1">
      <alignment wrapText="1"/>
    </xf>
    <xf numFmtId="0" fontId="21" fillId="33" borderId="11" xfId="54" applyFont="1" applyFill="1" applyBorder="1" applyAlignment="1">
      <alignment horizontal="center" vertical="center" wrapText="1"/>
      <protection/>
    </xf>
    <xf numFmtId="0" fontId="21" fillId="33" borderId="13" xfId="54" applyFont="1" applyFill="1" applyBorder="1" applyAlignment="1">
      <alignment horizontal="center" vertical="center" wrapText="1"/>
      <protection/>
    </xf>
    <xf numFmtId="0" fontId="21" fillId="33" borderId="10" xfId="54" applyFont="1" applyFill="1" applyBorder="1" applyAlignment="1">
      <alignment horizontal="center" vertical="center" wrapText="1"/>
      <protection/>
    </xf>
    <xf numFmtId="0" fontId="21" fillId="33" borderId="20" xfId="54" applyFont="1" applyFill="1" applyBorder="1" applyAlignment="1">
      <alignment horizontal="center" vertical="center" wrapText="1"/>
      <protection/>
    </xf>
    <xf numFmtId="0" fontId="21" fillId="33" borderId="21" xfId="54" applyFont="1" applyFill="1" applyBorder="1" applyAlignment="1">
      <alignment horizontal="center" vertical="center" wrapText="1"/>
      <protection/>
    </xf>
    <xf numFmtId="0" fontId="21" fillId="33" borderId="22" xfId="54" applyFont="1" applyFill="1" applyBorder="1" applyAlignment="1">
      <alignment horizontal="center" vertical="center" wrapText="1"/>
      <protection/>
    </xf>
    <xf numFmtId="0" fontId="21" fillId="33" borderId="0" xfId="54" applyFont="1" applyFill="1" applyBorder="1" applyAlignment="1">
      <alignment horizontal="center" vertical="center" wrapText="1"/>
      <protection/>
    </xf>
    <xf numFmtId="0" fontId="21" fillId="33" borderId="23" xfId="54" applyFont="1" applyFill="1" applyBorder="1" applyAlignment="1">
      <alignment horizontal="center" vertical="center" wrapText="1"/>
      <protection/>
    </xf>
    <xf numFmtId="0" fontId="21" fillId="33" borderId="18" xfId="54" applyFont="1" applyFill="1" applyBorder="1" applyAlignment="1">
      <alignment horizontal="center" vertical="center" wrapText="1"/>
      <protection/>
    </xf>
    <xf numFmtId="0" fontId="22" fillId="3" borderId="0" xfId="63" applyFont="1" applyFill="1" applyAlignment="1">
      <alignment horizontal="left" vertical="center"/>
      <protection/>
    </xf>
    <xf numFmtId="0" fontId="22" fillId="3" borderId="0" xfId="0" applyFont="1" applyFill="1" applyAlignment="1">
      <alignment/>
    </xf>
    <xf numFmtId="0" fontId="21" fillId="33" borderId="20" xfId="54" applyFont="1" applyFill="1" applyBorder="1" applyAlignment="1">
      <alignment horizontal="center" vertical="center" wrapText="1"/>
      <protection/>
    </xf>
    <xf numFmtId="0" fontId="21" fillId="33" borderId="22" xfId="54" applyFont="1" applyFill="1" applyBorder="1" applyAlignment="1">
      <alignment horizontal="center" vertical="center" wrapText="1"/>
      <protection/>
    </xf>
    <xf numFmtId="0" fontId="21" fillId="33" borderId="10" xfId="0" applyFont="1" applyFill="1" applyBorder="1" applyAlignment="1">
      <alignment horizontal="left" vertical="center"/>
    </xf>
    <xf numFmtId="3" fontId="25" fillId="3" borderId="13" xfId="0" applyNumberFormat="1" applyFont="1" applyFill="1" applyBorder="1" applyAlignment="1">
      <alignment horizontal="right" vertical="center"/>
    </xf>
    <xf numFmtId="3" fontId="25" fillId="3" borderId="18" xfId="0" applyNumberFormat="1" applyFont="1" applyFill="1" applyBorder="1" applyAlignment="1">
      <alignment horizontal="right" vertical="center"/>
    </xf>
    <xf numFmtId="172" fontId="25" fillId="3" borderId="10" xfId="0" applyNumberFormat="1" applyFont="1" applyFill="1" applyBorder="1" applyAlignment="1">
      <alignment horizontal="right" vertical="center"/>
    </xf>
    <xf numFmtId="0" fontId="21" fillId="33" borderId="24" xfId="54" applyFont="1" applyFill="1" applyBorder="1" applyAlignment="1">
      <alignment horizontal="center" vertical="center" wrapText="1"/>
      <protection/>
    </xf>
    <xf numFmtId="0" fontId="22" fillId="33" borderId="11" xfId="0" applyFont="1" applyFill="1" applyBorder="1" applyAlignment="1">
      <alignment/>
    </xf>
    <xf numFmtId="0" fontId="22" fillId="33" borderId="13" xfId="0" applyFont="1" applyFill="1" applyBorder="1" applyAlignment="1">
      <alignment/>
    </xf>
    <xf numFmtId="0" fontId="23" fillId="3" borderId="0" xfId="0" applyFont="1" applyFill="1" applyAlignment="1">
      <alignment/>
    </xf>
    <xf numFmtId="0" fontId="23" fillId="3" borderId="13" xfId="0" applyFont="1" applyFill="1" applyBorder="1" applyAlignment="1">
      <alignment/>
    </xf>
    <xf numFmtId="0" fontId="22" fillId="33" borderId="0" xfId="0" applyFont="1" applyFill="1" applyAlignment="1">
      <alignment horizontal="left"/>
    </xf>
    <xf numFmtId="0" fontId="22" fillId="33" borderId="0" xfId="0" applyFont="1" applyFill="1" applyAlignment="1">
      <alignment/>
    </xf>
    <xf numFmtId="0" fontId="21" fillId="33" borderId="0" xfId="0" applyFont="1" applyFill="1" applyAlignment="1">
      <alignment/>
    </xf>
    <xf numFmtId="0" fontId="21" fillId="33" borderId="13" xfId="0" applyFont="1" applyFill="1" applyBorder="1" applyAlignment="1">
      <alignment/>
    </xf>
    <xf numFmtId="0" fontId="22" fillId="34" borderId="13" xfId="0" applyFont="1" applyFill="1" applyBorder="1" applyAlignment="1">
      <alignment/>
    </xf>
    <xf numFmtId="0" fontId="22" fillId="33" borderId="0" xfId="63" applyFont="1" applyFill="1" applyAlignment="1">
      <alignment/>
      <protection/>
    </xf>
    <xf numFmtId="0" fontId="22" fillId="33" borderId="12" xfId="0" applyFont="1" applyFill="1" applyBorder="1" applyAlignment="1">
      <alignment horizontal="left"/>
    </xf>
    <xf numFmtId="0" fontId="22" fillId="33" borderId="0" xfId="0" applyFont="1" applyFill="1" applyBorder="1" applyAlignment="1">
      <alignment horizontal="left"/>
    </xf>
    <xf numFmtId="0" fontId="23" fillId="3" borderId="0" xfId="0" applyFont="1" applyFill="1" applyBorder="1" applyAlignment="1">
      <alignment horizontal="left" vertical="center"/>
    </xf>
    <xf numFmtId="0" fontId="22" fillId="33" borderId="0" xfId="0" applyFont="1" applyFill="1" applyBorder="1" applyAlignment="1">
      <alignment horizontal="left" vertical="center"/>
    </xf>
    <xf numFmtId="0" fontId="22" fillId="34" borderId="0" xfId="0" applyFont="1" applyFill="1" applyBorder="1" applyAlignment="1">
      <alignment horizontal="left" vertical="center"/>
    </xf>
    <xf numFmtId="0" fontId="25" fillId="33" borderId="14" xfId="0" applyFont="1" applyFill="1" applyBorder="1" applyAlignment="1">
      <alignment/>
    </xf>
    <xf numFmtId="0" fontId="25" fillId="33" borderId="15" xfId="0" applyFont="1" applyFill="1" applyBorder="1" applyAlignment="1">
      <alignment horizontal="left" vertical="center"/>
    </xf>
    <xf numFmtId="0" fontId="25" fillId="33" borderId="15" xfId="0" applyFont="1" applyFill="1" applyBorder="1" applyAlignment="1">
      <alignment vertical="center"/>
    </xf>
    <xf numFmtId="0" fontId="25" fillId="33" borderId="17" xfId="0" applyFont="1" applyFill="1" applyBorder="1" applyAlignment="1">
      <alignment vertical="center"/>
    </xf>
    <xf numFmtId="0" fontId="25" fillId="33" borderId="14" xfId="0" applyFont="1" applyFill="1" applyBorder="1" applyAlignment="1">
      <alignment vertical="center"/>
    </xf>
    <xf numFmtId="3" fontId="25" fillId="33" borderId="14" xfId="0" applyNumberFormat="1" applyFont="1" applyFill="1" applyBorder="1" applyAlignment="1">
      <alignment horizontal="right" vertical="center"/>
    </xf>
    <xf numFmtId="3" fontId="25" fillId="33" borderId="17" xfId="0" applyNumberFormat="1" applyFont="1" applyFill="1" applyBorder="1" applyAlignment="1">
      <alignment horizontal="right" vertical="center"/>
    </xf>
    <xf numFmtId="3" fontId="25" fillId="33" borderId="19" xfId="0" applyNumberFormat="1" applyFont="1" applyFill="1" applyBorder="1" applyAlignment="1">
      <alignment horizontal="right" vertical="center"/>
    </xf>
    <xf numFmtId="3" fontId="25" fillId="33" borderId="15" xfId="0" applyNumberFormat="1" applyFont="1" applyFill="1" applyBorder="1" applyAlignment="1">
      <alignment horizontal="right" vertical="center"/>
    </xf>
    <xf numFmtId="172" fontId="25" fillId="33" borderId="17" xfId="0" applyNumberFormat="1" applyFont="1" applyFill="1" applyBorder="1" applyAlignment="1">
      <alignment horizontal="right" vertical="center"/>
    </xf>
    <xf numFmtId="0" fontId="25" fillId="3" borderId="13" xfId="0" applyFont="1" applyFill="1" applyBorder="1" applyAlignment="1">
      <alignment/>
    </xf>
    <xf numFmtId="0" fontId="25" fillId="3" borderId="0" xfId="0" applyFont="1" applyFill="1" applyBorder="1" applyAlignment="1">
      <alignment horizontal="left" vertical="center"/>
    </xf>
    <xf numFmtId="0" fontId="25" fillId="3" borderId="0" xfId="0" applyFont="1" applyFill="1" applyBorder="1" applyAlignment="1">
      <alignment vertical="center"/>
    </xf>
    <xf numFmtId="0" fontId="25" fillId="3" borderId="10" xfId="0" applyFont="1" applyFill="1" applyBorder="1" applyAlignment="1">
      <alignment vertical="center"/>
    </xf>
    <xf numFmtId="177" fontId="21" fillId="33" borderId="10" xfId="0" applyNumberFormat="1" applyFont="1" applyFill="1" applyBorder="1" applyAlignment="1">
      <alignment horizontal="right" vertical="center"/>
    </xf>
    <xf numFmtId="177" fontId="21" fillId="33" borderId="10" xfId="54" applyNumberFormat="1" applyFont="1" applyFill="1" applyBorder="1" applyAlignment="1">
      <alignment horizontal="center" vertical="center" wrapText="1"/>
      <protection/>
    </xf>
    <xf numFmtId="177" fontId="23" fillId="3" borderId="10" xfId="0" applyNumberFormat="1" applyFont="1" applyFill="1" applyBorder="1" applyAlignment="1">
      <alignment horizontal="right" vertical="center"/>
    </xf>
    <xf numFmtId="177" fontId="22" fillId="33" borderId="10" xfId="0" applyNumberFormat="1" applyFont="1" applyFill="1" applyBorder="1" applyAlignment="1">
      <alignment horizontal="right" vertical="center"/>
    </xf>
    <xf numFmtId="177" fontId="22" fillId="34" borderId="10" xfId="0" applyNumberFormat="1" applyFont="1" applyFill="1" applyBorder="1" applyAlignment="1">
      <alignment horizontal="right" vertical="center"/>
    </xf>
    <xf numFmtId="177" fontId="25" fillId="3" borderId="10" xfId="0" applyNumberFormat="1" applyFont="1" applyFill="1" applyBorder="1" applyAlignment="1">
      <alignment horizontal="right" vertical="center"/>
    </xf>
    <xf numFmtId="177" fontId="22" fillId="3" borderId="10" xfId="0" applyNumberFormat="1" applyFont="1" applyFill="1" applyBorder="1" applyAlignment="1">
      <alignment horizontal="right" vertical="center"/>
    </xf>
    <xf numFmtId="180" fontId="25" fillId="3" borderId="13" xfId="42" applyNumberFormat="1" applyFont="1" applyFill="1" applyBorder="1" applyAlignment="1">
      <alignment vertical="center"/>
    </xf>
    <xf numFmtId="172" fontId="25" fillId="3" borderId="10" xfId="0" applyNumberFormat="1" applyFont="1" applyFill="1" applyBorder="1" applyAlignment="1">
      <alignment vertical="center"/>
    </xf>
    <xf numFmtId="0" fontId="22" fillId="3" borderId="0" xfId="0" applyFont="1" applyFill="1" applyAlignment="1">
      <alignment horizontal="left"/>
    </xf>
    <xf numFmtId="0" fontId="21" fillId="33" borderId="0" xfId="0" applyFont="1" applyFill="1" applyAlignment="1">
      <alignment horizontal="right"/>
    </xf>
    <xf numFmtId="0" fontId="39" fillId="33" borderId="0" xfId="55" applyFill="1" applyAlignment="1">
      <alignment vertical="center"/>
    </xf>
    <xf numFmtId="0" fontId="21" fillId="33" borderId="20" xfId="54" applyFont="1" applyFill="1" applyBorder="1" applyAlignment="1">
      <alignment horizontal="center" vertical="center" wrapText="1"/>
      <protection/>
    </xf>
    <xf numFmtId="0" fontId="21" fillId="33" borderId="21" xfId="54" applyFont="1" applyFill="1" applyBorder="1" applyAlignment="1">
      <alignment horizontal="center" vertical="center" wrapText="1"/>
      <protection/>
    </xf>
    <xf numFmtId="0" fontId="21" fillId="33" borderId="22" xfId="54" applyFont="1" applyFill="1" applyBorder="1" applyAlignment="1">
      <alignment horizontal="center" vertical="center" wrapText="1"/>
      <protection/>
    </xf>
    <xf numFmtId="0" fontId="21" fillId="33" borderId="11" xfId="54" applyFont="1" applyFill="1" applyBorder="1" applyAlignment="1">
      <alignment horizontal="center" vertical="center" wrapText="1"/>
      <protection/>
    </xf>
    <xf numFmtId="0" fontId="21" fillId="33" borderId="16" xfId="54" applyFont="1" applyFill="1" applyBorder="1" applyAlignment="1">
      <alignment horizontal="center" vertical="center" wrapText="1"/>
      <protection/>
    </xf>
    <xf numFmtId="0" fontId="21" fillId="33" borderId="0" xfId="0" applyFont="1" applyFill="1" applyBorder="1" applyAlignment="1">
      <alignment wrapText="1"/>
    </xf>
    <xf numFmtId="0" fontId="21" fillId="0" borderId="0" xfId="0" applyFont="1" applyAlignment="1">
      <alignment/>
    </xf>
    <xf numFmtId="0" fontId="22" fillId="34" borderId="0" xfId="0" applyFont="1" applyFill="1" applyAlignment="1">
      <alignment/>
    </xf>
    <xf numFmtId="0" fontId="22" fillId="33" borderId="10" xfId="0" applyFont="1" applyFill="1" applyBorder="1" applyAlignment="1">
      <alignment vertical="center"/>
    </xf>
    <xf numFmtId="0" fontId="22" fillId="33" borderId="14" xfId="0" applyFont="1" applyFill="1" applyBorder="1" applyAlignment="1">
      <alignment/>
    </xf>
    <xf numFmtId="0" fontId="22" fillId="33" borderId="15" xfId="0" applyFont="1" applyFill="1" applyBorder="1" applyAlignment="1">
      <alignment horizontal="left"/>
    </xf>
    <xf numFmtId="0" fontId="22" fillId="33" borderId="19" xfId="0" applyFont="1" applyFill="1" applyBorder="1" applyAlignment="1">
      <alignment/>
    </xf>
    <xf numFmtId="3" fontId="22" fillId="33" borderId="13" xfId="42" applyNumberFormat="1" applyFont="1" applyFill="1" applyBorder="1" applyAlignment="1">
      <alignment/>
    </xf>
    <xf numFmtId="3" fontId="22" fillId="33" borderId="19" xfId="0" applyNumberFormat="1" applyFont="1" applyFill="1" applyBorder="1" applyAlignment="1">
      <alignment/>
    </xf>
    <xf numFmtId="3" fontId="22" fillId="33" borderId="13" xfId="0" applyNumberFormat="1" applyFont="1" applyFill="1" applyBorder="1" applyAlignment="1">
      <alignment/>
    </xf>
    <xf numFmtId="3" fontId="22" fillId="33" borderId="18" xfId="0" applyNumberFormat="1" applyFont="1" applyFill="1" applyBorder="1" applyAlignment="1">
      <alignment/>
    </xf>
    <xf numFmtId="172" fontId="22" fillId="33" borderId="10" xfId="0" applyNumberFormat="1" applyFont="1" applyFill="1" applyBorder="1" applyAlignment="1">
      <alignment/>
    </xf>
    <xf numFmtId="0" fontId="22" fillId="34" borderId="10" xfId="0" applyFont="1" applyFill="1" applyBorder="1" applyAlignment="1">
      <alignment vertical="center"/>
    </xf>
    <xf numFmtId="3" fontId="22" fillId="33" borderId="0" xfId="0" applyNumberFormat="1" applyFont="1" applyFill="1" applyAlignment="1">
      <alignment/>
    </xf>
    <xf numFmtId="3" fontId="22" fillId="33" borderId="14" xfId="0" applyNumberFormat="1" applyFont="1" applyFill="1" applyBorder="1" applyAlignment="1">
      <alignment/>
    </xf>
    <xf numFmtId="0" fontId="21" fillId="33" borderId="20" xfId="54" applyFont="1" applyFill="1" applyBorder="1" applyAlignment="1">
      <alignment horizontal="center" vertical="center" wrapText="1"/>
      <protection/>
    </xf>
    <xf numFmtId="0" fontId="21" fillId="33" borderId="21" xfId="54" applyFont="1" applyFill="1" applyBorder="1" applyAlignment="1">
      <alignment horizontal="center" vertical="center" wrapText="1"/>
      <protection/>
    </xf>
    <xf numFmtId="0" fontId="21" fillId="33" borderId="22" xfId="54" applyFont="1" applyFill="1" applyBorder="1" applyAlignment="1">
      <alignment horizontal="center" vertical="center" wrapText="1"/>
      <protection/>
    </xf>
    <xf numFmtId="0" fontId="21" fillId="33" borderId="11" xfId="54" applyFont="1" applyFill="1" applyBorder="1" applyAlignment="1">
      <alignment horizontal="center" vertical="center" wrapText="1"/>
      <protection/>
    </xf>
    <xf numFmtId="0" fontId="21" fillId="33" borderId="16" xfId="54" applyFont="1" applyFill="1" applyBorder="1" applyAlignment="1">
      <alignment horizontal="center" vertical="center" wrapText="1"/>
      <protection/>
    </xf>
    <xf numFmtId="0" fontId="21" fillId="33" borderId="11" xfId="54" applyFont="1" applyFill="1" applyBorder="1" applyAlignment="1">
      <alignment horizontal="center" vertical="top" wrapText="1"/>
      <protection/>
    </xf>
    <xf numFmtId="0" fontId="21" fillId="33" borderId="16" xfId="54" applyFont="1" applyFill="1" applyBorder="1" applyAlignment="1">
      <alignment horizontal="center"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xplanatory Text" xfId="47"/>
    <cellStyle name="Followed Hyperlink" xfId="48"/>
    <cellStyle name="Good" xfId="49"/>
    <cellStyle name="Heading 1" xfId="50"/>
    <cellStyle name="Heading 2" xfId="51"/>
    <cellStyle name="Heading 3" xfId="52"/>
    <cellStyle name="Heading 4" xfId="53"/>
    <cellStyle name="Headings" xfId="54"/>
    <cellStyle name="Hyperlink" xfId="55"/>
    <cellStyle name="Input" xfId="56"/>
    <cellStyle name="Linked Cell" xfId="57"/>
    <cellStyle name="Neutral" xfId="58"/>
    <cellStyle name="Note" xfId="59"/>
    <cellStyle name="Output" xfId="60"/>
    <cellStyle name="Percent" xfId="61"/>
    <cellStyle name="Row_CategoryHeadings" xfId="62"/>
    <cellStyle name="Source" xfId="63"/>
    <cellStyle name="Table_Name" xfId="64"/>
    <cellStyle name="Title" xfId="65"/>
    <cellStyle name="Total" xfId="66"/>
    <cellStyle name="Warning Text" xfId="67"/>
    <cellStyle name="Warnings"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nowledge@northumberland.gov.uk" TargetMode="External" /><Relationship Id="rId2" Type="http://schemas.openxmlformats.org/officeDocument/2006/relationships/hyperlink" Target="http://www.nomisweb.co.uk/" TargetMode="External" /><Relationship Id="rId3" Type="http://schemas.openxmlformats.org/officeDocument/2006/relationships/hyperlink" Target="http://www.ons.gov.uk/ons/guide-method/geography/geographic-policy/index.html"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24"/>
  <sheetViews>
    <sheetView tabSelected="1" zoomScalePageLayoutView="0" workbookViewId="0" topLeftCell="A1">
      <selection activeCell="C3" sqref="C3"/>
    </sheetView>
  </sheetViews>
  <sheetFormatPr defaultColWidth="9.140625" defaultRowHeight="12.75"/>
  <cols>
    <col min="1" max="2" width="3.7109375" style="66" customWidth="1"/>
    <col min="3" max="3" width="90.7109375" style="66" customWidth="1"/>
    <col min="4" max="4" width="3.7109375" style="66" customWidth="1"/>
    <col min="5" max="16384" width="9.140625" style="66" customWidth="1"/>
  </cols>
  <sheetData>
    <row r="2" spans="2:4" ht="15.75">
      <c r="B2" s="67"/>
      <c r="C2" s="68" t="s">
        <v>65</v>
      </c>
      <c r="D2" s="69"/>
    </row>
    <row r="3" spans="2:4" ht="12.75">
      <c r="B3" s="70"/>
      <c r="C3" s="71"/>
      <c r="D3" s="72"/>
    </row>
    <row r="4" spans="2:4" ht="60">
      <c r="B4" s="70"/>
      <c r="C4" s="81" t="s">
        <v>82</v>
      </c>
      <c r="D4" s="72"/>
    </row>
    <row r="5" spans="2:4" ht="15">
      <c r="B5" s="70"/>
      <c r="C5" s="82" t="s">
        <v>58</v>
      </c>
      <c r="D5" s="72"/>
    </row>
    <row r="6" spans="2:4" ht="15">
      <c r="B6" s="70"/>
      <c r="C6" s="81"/>
      <c r="D6" s="72"/>
    </row>
    <row r="7" spans="2:4" ht="15" customHeight="1">
      <c r="B7" s="70"/>
      <c r="C7" s="81" t="s">
        <v>113</v>
      </c>
      <c r="D7" s="72"/>
    </row>
    <row r="8" spans="2:4" ht="15">
      <c r="B8" s="70"/>
      <c r="C8" s="73" t="s">
        <v>62</v>
      </c>
      <c r="D8" s="72"/>
    </row>
    <row r="9" spans="2:4" ht="15">
      <c r="B9" s="70"/>
      <c r="C9" s="82"/>
      <c r="D9" s="72"/>
    </row>
    <row r="10" spans="2:4" ht="30">
      <c r="B10" s="70"/>
      <c r="C10" s="81" t="s">
        <v>63</v>
      </c>
      <c r="D10" s="72"/>
    </row>
    <row r="11" spans="2:4" ht="15">
      <c r="B11" s="70"/>
      <c r="C11" s="81"/>
      <c r="D11" s="72"/>
    </row>
    <row r="12" spans="2:4" ht="75">
      <c r="B12" s="70"/>
      <c r="C12" s="81" t="s">
        <v>92</v>
      </c>
      <c r="D12" s="72"/>
    </row>
    <row r="13" spans="2:4" ht="15">
      <c r="B13" s="70"/>
      <c r="C13" s="12"/>
      <c r="D13" s="72"/>
    </row>
    <row r="14" spans="2:4" ht="135">
      <c r="B14" s="70"/>
      <c r="C14" s="81" t="s">
        <v>64</v>
      </c>
      <c r="D14" s="72"/>
    </row>
    <row r="15" spans="2:4" ht="15">
      <c r="B15" s="70"/>
      <c r="C15" s="81"/>
      <c r="D15" s="72"/>
    </row>
    <row r="16" spans="2:4" ht="45">
      <c r="B16" s="70"/>
      <c r="C16" s="81" t="s">
        <v>114</v>
      </c>
      <c r="D16" s="72"/>
    </row>
    <row r="17" spans="2:4" ht="15">
      <c r="B17" s="70"/>
      <c r="C17" s="73" t="s">
        <v>115</v>
      </c>
      <c r="D17" s="72"/>
    </row>
    <row r="18" spans="2:4" ht="15">
      <c r="B18" s="70"/>
      <c r="C18" s="12"/>
      <c r="D18" s="72"/>
    </row>
    <row r="19" spans="2:4" ht="15">
      <c r="B19" s="70"/>
      <c r="C19" s="74" t="s">
        <v>59</v>
      </c>
      <c r="D19" s="72"/>
    </row>
    <row r="20" spans="2:4" ht="45">
      <c r="B20" s="70"/>
      <c r="C20" s="81" t="s">
        <v>86</v>
      </c>
      <c r="D20" s="72"/>
    </row>
    <row r="21" spans="2:4" ht="15">
      <c r="B21" s="70"/>
      <c r="C21" s="12"/>
      <c r="D21" s="72"/>
    </row>
    <row r="22" spans="2:4" ht="15">
      <c r="B22" s="70"/>
      <c r="C22" s="75" t="s">
        <v>60</v>
      </c>
      <c r="D22" s="72"/>
    </row>
    <row r="23" spans="2:4" ht="30">
      <c r="B23" s="70"/>
      <c r="C23" s="81" t="s">
        <v>87</v>
      </c>
      <c r="D23" s="72"/>
    </row>
    <row r="24" spans="2:4" ht="12.75">
      <c r="B24" s="76"/>
      <c r="C24" s="77"/>
      <c r="D24" s="78"/>
    </row>
  </sheetData>
  <sheetProtection/>
  <hyperlinks>
    <hyperlink ref="C5" r:id="rId1" display="knowledge@northumberland.gov.uk"/>
    <hyperlink ref="C8" r:id="rId2" display="http://www.nomisweb.co.uk"/>
    <hyperlink ref="C22" location="Contents!A1" display="Contents"/>
    <hyperlink ref="C17" r:id="rId3" display="http://www.ons.gov.uk/ons/guide-method/geography/geographic-policy/index.html"/>
  </hyperlinks>
  <printOptions/>
  <pageMargins left="0.25" right="0.25" top="0.75" bottom="0.75" header="0.3" footer="0.3"/>
  <pageSetup fitToHeight="1" fitToWidth="1" horizontalDpi="600" verticalDpi="600" orientation="portrait" paperSize="9" scale="97" r:id="rId4"/>
</worksheet>
</file>

<file path=xl/worksheets/sheet10.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2" sqref="A2"/>
    </sheetView>
  </sheetViews>
  <sheetFormatPr defaultColWidth="9.140625" defaultRowHeight="12.75"/>
  <cols>
    <col min="1" max="1" width="12.7109375" style="7" customWidth="1"/>
    <col min="2" max="2" width="5.7109375" style="7" customWidth="1"/>
    <col min="3" max="3" width="45.7109375" style="7" customWidth="1"/>
    <col min="4" max="10" width="12.7109375" style="7" customWidth="1"/>
    <col min="11" max="16384" width="9.140625" style="7" customWidth="1"/>
  </cols>
  <sheetData>
    <row r="1" ht="15">
      <c r="A1" s="22" t="s">
        <v>91</v>
      </c>
    </row>
    <row r="2" ht="15">
      <c r="A2" s="22"/>
    </row>
    <row r="3" ht="15">
      <c r="J3" s="140" t="s">
        <v>75</v>
      </c>
    </row>
    <row r="4" spans="1:10" ht="30" customHeight="1">
      <c r="A4" s="9"/>
      <c r="B4" s="10"/>
      <c r="C4" s="15"/>
      <c r="D4" s="90" t="s">
        <v>77</v>
      </c>
      <c r="E4" s="167" t="s">
        <v>78</v>
      </c>
      <c r="F4" s="168"/>
      <c r="G4" s="167" t="s">
        <v>79</v>
      </c>
      <c r="H4" s="168"/>
      <c r="I4" s="165" t="s">
        <v>76</v>
      </c>
      <c r="J4" s="166"/>
    </row>
    <row r="5" spans="1:10" ht="15">
      <c r="A5" s="13"/>
      <c r="B5" s="14"/>
      <c r="C5" s="24"/>
      <c r="D5" s="100" t="s">
        <v>70</v>
      </c>
      <c r="E5" s="142" t="s">
        <v>70</v>
      </c>
      <c r="F5" s="144" t="s">
        <v>71</v>
      </c>
      <c r="G5" s="142" t="s">
        <v>70</v>
      </c>
      <c r="H5" s="144" t="s">
        <v>71</v>
      </c>
      <c r="I5" s="142" t="s">
        <v>70</v>
      </c>
      <c r="J5" s="144" t="s">
        <v>71</v>
      </c>
    </row>
    <row r="6" spans="1:10" ht="15">
      <c r="A6" s="9"/>
      <c r="B6" s="10"/>
      <c r="C6" s="15"/>
      <c r="D6" s="90"/>
      <c r="E6" s="145"/>
      <c r="F6" s="146"/>
      <c r="G6" s="145"/>
      <c r="H6" s="146"/>
      <c r="I6" s="145"/>
      <c r="J6" s="146"/>
    </row>
    <row r="7" spans="1:10" ht="15" customHeight="1">
      <c r="A7" s="53" t="s">
        <v>0</v>
      </c>
      <c r="B7" s="46" t="s">
        <v>72</v>
      </c>
      <c r="C7" s="23"/>
      <c r="D7" s="34">
        <v>413779</v>
      </c>
      <c r="E7" s="35">
        <v>310024</v>
      </c>
      <c r="F7" s="36">
        <v>74.9</v>
      </c>
      <c r="G7" s="35">
        <v>59104</v>
      </c>
      <c r="H7" s="36">
        <v>14.3</v>
      </c>
      <c r="I7" s="35">
        <v>44651</v>
      </c>
      <c r="J7" s="36">
        <v>10.8</v>
      </c>
    </row>
    <row r="8" spans="1:10" ht="15" customHeight="1">
      <c r="A8" s="53"/>
      <c r="B8" s="46"/>
      <c r="C8" s="38"/>
      <c r="D8" s="91"/>
      <c r="E8" s="84"/>
      <c r="F8" s="36"/>
      <c r="G8" s="84"/>
      <c r="H8" s="36"/>
      <c r="I8" s="84"/>
      <c r="J8" s="36"/>
    </row>
    <row r="9" spans="1:10" ht="15" customHeight="1">
      <c r="A9" s="53" t="s">
        <v>2</v>
      </c>
      <c r="B9" s="46" t="s">
        <v>3</v>
      </c>
      <c r="C9" s="3"/>
      <c r="D9" s="34">
        <v>21033</v>
      </c>
      <c r="E9" s="35">
        <v>15298</v>
      </c>
      <c r="F9" s="36">
        <v>72.7</v>
      </c>
      <c r="G9" s="35">
        <v>3211</v>
      </c>
      <c r="H9" s="36">
        <v>15.3</v>
      </c>
      <c r="I9" s="35">
        <v>2524</v>
      </c>
      <c r="J9" s="36">
        <v>12</v>
      </c>
    </row>
    <row r="10" spans="1:10" ht="15" customHeight="1">
      <c r="A10" s="56" t="s">
        <v>18</v>
      </c>
      <c r="B10" s="159" t="s">
        <v>19</v>
      </c>
      <c r="C10" s="149"/>
      <c r="D10" s="30">
        <v>2061</v>
      </c>
      <c r="E10" s="31">
        <v>1576</v>
      </c>
      <c r="F10" s="32">
        <v>76.5</v>
      </c>
      <c r="G10" s="31">
        <v>275</v>
      </c>
      <c r="H10" s="32">
        <v>13.3</v>
      </c>
      <c r="I10" s="31">
        <v>210</v>
      </c>
      <c r="J10" s="32">
        <v>10.2</v>
      </c>
    </row>
    <row r="11" spans="1:10" ht="15" customHeight="1">
      <c r="A11" s="102" t="s">
        <v>112</v>
      </c>
      <c r="B11" s="114"/>
      <c r="C11" s="150" t="s">
        <v>96</v>
      </c>
      <c r="D11" s="26">
        <v>166</v>
      </c>
      <c r="E11" s="18">
        <v>121</v>
      </c>
      <c r="F11" s="19">
        <v>72.9</v>
      </c>
      <c r="G11" s="18">
        <v>19</v>
      </c>
      <c r="H11" s="19">
        <v>11.4</v>
      </c>
      <c r="I11" s="18">
        <v>26</v>
      </c>
      <c r="J11" s="19">
        <v>15.7</v>
      </c>
    </row>
    <row r="12" spans="1:10" ht="15" customHeight="1">
      <c r="A12" s="102" t="s">
        <v>112</v>
      </c>
      <c r="B12" s="114"/>
      <c r="C12" s="150" t="s">
        <v>97</v>
      </c>
      <c r="D12" s="26">
        <v>99</v>
      </c>
      <c r="E12" s="18">
        <v>76</v>
      </c>
      <c r="F12" s="19">
        <v>76.8</v>
      </c>
      <c r="G12" s="18">
        <v>13</v>
      </c>
      <c r="H12" s="19">
        <v>13.1</v>
      </c>
      <c r="I12" s="18">
        <v>10</v>
      </c>
      <c r="J12" s="19">
        <v>10.1</v>
      </c>
    </row>
    <row r="13" spans="1:10" ht="15">
      <c r="A13" s="102" t="s">
        <v>112</v>
      </c>
      <c r="B13" s="112"/>
      <c r="C13" s="21" t="s">
        <v>98</v>
      </c>
      <c r="D13" s="26">
        <v>83</v>
      </c>
      <c r="E13" s="18">
        <v>68</v>
      </c>
      <c r="F13" s="19">
        <v>81.9</v>
      </c>
      <c r="G13" s="18">
        <v>11</v>
      </c>
      <c r="H13" s="19">
        <v>13.3</v>
      </c>
      <c r="I13" s="18">
        <v>4</v>
      </c>
      <c r="J13" s="19">
        <v>4.8</v>
      </c>
    </row>
    <row r="14" spans="1:10" ht="15">
      <c r="A14" s="102" t="s">
        <v>112</v>
      </c>
      <c r="B14" s="112"/>
      <c r="C14" s="21" t="s">
        <v>99</v>
      </c>
      <c r="D14" s="26">
        <v>224</v>
      </c>
      <c r="E14" s="18">
        <v>178</v>
      </c>
      <c r="F14" s="19">
        <v>79.5</v>
      </c>
      <c r="G14" s="18">
        <v>26</v>
      </c>
      <c r="H14" s="19">
        <v>11.6</v>
      </c>
      <c r="I14" s="18">
        <v>20</v>
      </c>
      <c r="J14" s="19">
        <v>8.9</v>
      </c>
    </row>
    <row r="15" spans="1:10" ht="15">
      <c r="A15" s="102" t="s">
        <v>112</v>
      </c>
      <c r="B15" s="112"/>
      <c r="C15" s="21" t="s">
        <v>100</v>
      </c>
      <c r="D15" s="26">
        <v>125</v>
      </c>
      <c r="E15" s="18">
        <v>99</v>
      </c>
      <c r="F15" s="19">
        <v>79.2</v>
      </c>
      <c r="G15" s="18">
        <v>14</v>
      </c>
      <c r="H15" s="19">
        <v>11.2</v>
      </c>
      <c r="I15" s="18">
        <v>12</v>
      </c>
      <c r="J15" s="19">
        <v>9.6</v>
      </c>
    </row>
    <row r="16" spans="1:10" ht="15">
      <c r="A16" s="102" t="s">
        <v>112</v>
      </c>
      <c r="B16" s="112"/>
      <c r="C16" s="21" t="s">
        <v>101</v>
      </c>
      <c r="D16" s="26">
        <v>211</v>
      </c>
      <c r="E16" s="18">
        <v>153</v>
      </c>
      <c r="F16" s="19">
        <v>72.5</v>
      </c>
      <c r="G16" s="18">
        <v>32</v>
      </c>
      <c r="H16" s="19">
        <v>15.2</v>
      </c>
      <c r="I16" s="18">
        <v>26</v>
      </c>
      <c r="J16" s="19">
        <v>12.3</v>
      </c>
    </row>
    <row r="17" spans="1:10" ht="15">
      <c r="A17" s="102" t="s">
        <v>112</v>
      </c>
      <c r="B17" s="112"/>
      <c r="C17" s="21" t="s">
        <v>102</v>
      </c>
      <c r="D17" s="26">
        <v>181</v>
      </c>
      <c r="E17" s="18">
        <v>137</v>
      </c>
      <c r="F17" s="19">
        <v>75.7</v>
      </c>
      <c r="G17" s="18">
        <v>25</v>
      </c>
      <c r="H17" s="19">
        <v>13.8</v>
      </c>
      <c r="I17" s="18">
        <v>19</v>
      </c>
      <c r="J17" s="19">
        <v>10.5</v>
      </c>
    </row>
    <row r="18" spans="1:10" ht="15">
      <c r="A18" s="102" t="s">
        <v>112</v>
      </c>
      <c r="B18" s="112"/>
      <c r="C18" s="21" t="s">
        <v>103</v>
      </c>
      <c r="D18" s="26">
        <v>121</v>
      </c>
      <c r="E18" s="18">
        <v>103</v>
      </c>
      <c r="F18" s="19">
        <v>85.1</v>
      </c>
      <c r="G18" s="18">
        <v>9</v>
      </c>
      <c r="H18" s="19">
        <v>7.4</v>
      </c>
      <c r="I18" s="18">
        <v>9</v>
      </c>
      <c r="J18" s="19">
        <v>7.4</v>
      </c>
    </row>
    <row r="19" spans="1:10" ht="15">
      <c r="A19" s="102" t="s">
        <v>112</v>
      </c>
      <c r="B19" s="112"/>
      <c r="C19" s="21" t="s">
        <v>104</v>
      </c>
      <c r="D19" s="26">
        <v>97</v>
      </c>
      <c r="E19" s="18">
        <v>82</v>
      </c>
      <c r="F19" s="19">
        <v>84.5</v>
      </c>
      <c r="G19" s="18">
        <v>10</v>
      </c>
      <c r="H19" s="19">
        <v>10.3</v>
      </c>
      <c r="I19" s="18">
        <v>5</v>
      </c>
      <c r="J19" s="19">
        <v>5.2</v>
      </c>
    </row>
    <row r="20" spans="1:10" ht="15">
      <c r="A20" s="102" t="s">
        <v>112</v>
      </c>
      <c r="B20" s="112"/>
      <c r="C20" s="21" t="s">
        <v>105</v>
      </c>
      <c r="D20" s="26">
        <v>117</v>
      </c>
      <c r="E20" s="18">
        <v>79</v>
      </c>
      <c r="F20" s="19">
        <v>67.5</v>
      </c>
      <c r="G20" s="18">
        <v>24</v>
      </c>
      <c r="H20" s="19">
        <v>20.5</v>
      </c>
      <c r="I20" s="18">
        <v>14</v>
      </c>
      <c r="J20" s="19">
        <v>12</v>
      </c>
    </row>
    <row r="21" spans="1:10" ht="15">
      <c r="A21" s="102" t="s">
        <v>112</v>
      </c>
      <c r="B21" s="112"/>
      <c r="C21" s="21" t="s">
        <v>106</v>
      </c>
      <c r="D21" s="26">
        <v>139</v>
      </c>
      <c r="E21" s="18">
        <v>109</v>
      </c>
      <c r="F21" s="19">
        <v>78.4</v>
      </c>
      <c r="G21" s="18">
        <v>19</v>
      </c>
      <c r="H21" s="19">
        <v>13.7</v>
      </c>
      <c r="I21" s="18">
        <v>11</v>
      </c>
      <c r="J21" s="19">
        <v>7.9</v>
      </c>
    </row>
    <row r="22" spans="1:10" ht="15">
      <c r="A22" s="102" t="s">
        <v>112</v>
      </c>
      <c r="B22" s="112"/>
      <c r="C22" s="21" t="s">
        <v>107</v>
      </c>
      <c r="D22" s="26">
        <v>180</v>
      </c>
      <c r="E22" s="18">
        <v>112</v>
      </c>
      <c r="F22" s="19">
        <v>62.2</v>
      </c>
      <c r="G22" s="18">
        <v>43</v>
      </c>
      <c r="H22" s="19">
        <v>23.9</v>
      </c>
      <c r="I22" s="18">
        <v>25</v>
      </c>
      <c r="J22" s="19">
        <v>13.9</v>
      </c>
    </row>
    <row r="23" spans="1:10" ht="15">
      <c r="A23" s="102" t="s">
        <v>112</v>
      </c>
      <c r="B23" s="112"/>
      <c r="C23" s="21" t="s">
        <v>108</v>
      </c>
      <c r="D23" s="26">
        <v>96</v>
      </c>
      <c r="E23" s="18">
        <v>77</v>
      </c>
      <c r="F23" s="19">
        <v>80.2</v>
      </c>
      <c r="G23" s="18">
        <v>8</v>
      </c>
      <c r="H23" s="19">
        <v>8.3</v>
      </c>
      <c r="I23" s="18">
        <v>11</v>
      </c>
      <c r="J23" s="19">
        <v>11.5</v>
      </c>
    </row>
    <row r="24" spans="1:10" ht="15">
      <c r="A24" s="102" t="s">
        <v>112</v>
      </c>
      <c r="B24" s="112"/>
      <c r="C24" s="21" t="s">
        <v>109</v>
      </c>
      <c r="D24" s="26">
        <v>107</v>
      </c>
      <c r="E24" s="18">
        <v>89</v>
      </c>
      <c r="F24" s="19">
        <v>83.2</v>
      </c>
      <c r="G24" s="18">
        <v>9</v>
      </c>
      <c r="H24" s="19">
        <v>8.4</v>
      </c>
      <c r="I24" s="18">
        <v>9</v>
      </c>
      <c r="J24" s="19">
        <v>8.4</v>
      </c>
    </row>
    <row r="25" spans="1:10" ht="15">
      <c r="A25" s="102" t="s">
        <v>112</v>
      </c>
      <c r="B25" s="112"/>
      <c r="C25" s="21" t="s">
        <v>110</v>
      </c>
      <c r="D25" s="26">
        <v>115</v>
      </c>
      <c r="E25" s="18">
        <v>93</v>
      </c>
      <c r="F25" s="19">
        <v>80.9</v>
      </c>
      <c r="G25" s="18">
        <v>13</v>
      </c>
      <c r="H25" s="19">
        <v>11.3</v>
      </c>
      <c r="I25" s="18">
        <v>9</v>
      </c>
      <c r="J25" s="19">
        <v>7.8</v>
      </c>
    </row>
    <row r="26" spans="1:10" ht="15">
      <c r="A26" s="151"/>
      <c r="B26" s="152"/>
      <c r="C26" s="24"/>
      <c r="D26" s="155"/>
      <c r="E26" s="13"/>
      <c r="F26" s="24"/>
      <c r="G26" s="161"/>
      <c r="H26" s="24"/>
      <c r="I26" s="161"/>
      <c r="J26" s="24"/>
    </row>
  </sheetData>
  <sheetProtection/>
  <mergeCells count="3">
    <mergeCell ref="E4:F4"/>
    <mergeCell ref="G4:H4"/>
    <mergeCell ref="I4:J4"/>
  </mergeCells>
  <printOptions/>
  <pageMargins left="0.25" right="0.25"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D19"/>
  <sheetViews>
    <sheetView zoomScalePageLayoutView="0" workbookViewId="0" topLeftCell="A1">
      <selection activeCell="C3" sqref="C3"/>
    </sheetView>
  </sheetViews>
  <sheetFormatPr defaultColWidth="9.140625" defaultRowHeight="12.75"/>
  <cols>
    <col min="1" max="2" width="3.7109375" style="66" customWidth="1"/>
    <col min="3" max="3" width="100.7109375" style="66" customWidth="1"/>
    <col min="4" max="4" width="3.7109375" style="66" customWidth="1"/>
    <col min="5" max="16384" width="9.140625" style="66" customWidth="1"/>
  </cols>
  <sheetData>
    <row r="2" spans="2:4" ht="15.75">
      <c r="B2" s="67"/>
      <c r="C2" s="68" t="s">
        <v>60</v>
      </c>
      <c r="D2" s="69"/>
    </row>
    <row r="3" spans="2:4" ht="12.75">
      <c r="B3" s="70"/>
      <c r="C3" s="71"/>
      <c r="D3" s="72"/>
    </row>
    <row r="4" spans="2:4" ht="30">
      <c r="B4" s="70"/>
      <c r="C4" s="81" t="s">
        <v>93</v>
      </c>
      <c r="D4" s="72"/>
    </row>
    <row r="5" spans="2:4" ht="15">
      <c r="B5" s="70"/>
      <c r="C5" s="81"/>
      <c r="D5" s="72"/>
    </row>
    <row r="6" spans="2:4" ht="15" customHeight="1">
      <c r="B6" s="70"/>
      <c r="C6" s="147" t="s">
        <v>94</v>
      </c>
      <c r="D6" s="72"/>
    </row>
    <row r="7" spans="2:4" ht="19.5" customHeight="1">
      <c r="B7" s="70"/>
      <c r="C7" s="141" t="s">
        <v>83</v>
      </c>
      <c r="D7" s="72"/>
    </row>
    <row r="8" spans="2:4" ht="19.5" customHeight="1">
      <c r="B8" s="70"/>
      <c r="C8" s="141" t="s">
        <v>74</v>
      </c>
      <c r="D8" s="72"/>
    </row>
    <row r="9" spans="2:4" ht="19.5" customHeight="1">
      <c r="B9" s="70"/>
      <c r="C9" s="141" t="s">
        <v>84</v>
      </c>
      <c r="D9" s="72"/>
    </row>
    <row r="10" spans="2:4" ht="19.5" customHeight="1">
      <c r="B10" s="70"/>
      <c r="C10" s="141" t="s">
        <v>85</v>
      </c>
      <c r="D10" s="72"/>
    </row>
    <row r="11" spans="2:4" ht="19.5" customHeight="1">
      <c r="B11" s="70"/>
      <c r="C11" s="141"/>
      <c r="D11" s="72"/>
    </row>
    <row r="12" spans="2:4" ht="15" customHeight="1">
      <c r="B12" s="70"/>
      <c r="C12" s="148" t="s">
        <v>95</v>
      </c>
      <c r="D12" s="72"/>
    </row>
    <row r="13" spans="2:4" ht="19.5" customHeight="1">
      <c r="B13" s="70"/>
      <c r="C13" s="141" t="s">
        <v>83</v>
      </c>
      <c r="D13" s="72"/>
    </row>
    <row r="14" spans="2:4" ht="19.5" customHeight="1">
      <c r="B14" s="70"/>
      <c r="C14" s="141" t="s">
        <v>74</v>
      </c>
      <c r="D14" s="72"/>
    </row>
    <row r="15" spans="2:4" ht="19.5" customHeight="1">
      <c r="B15" s="70"/>
      <c r="C15" s="141" t="s">
        <v>84</v>
      </c>
      <c r="D15" s="72"/>
    </row>
    <row r="16" spans="2:4" ht="19.5" customHeight="1">
      <c r="B16" s="70"/>
      <c r="C16" s="141" t="s">
        <v>85</v>
      </c>
      <c r="D16" s="72"/>
    </row>
    <row r="17" spans="2:4" ht="15" customHeight="1">
      <c r="B17" s="70"/>
      <c r="C17" s="80"/>
      <c r="D17" s="72"/>
    </row>
    <row r="18" spans="2:4" ht="19.5" customHeight="1">
      <c r="B18" s="70"/>
      <c r="C18" s="79" t="s">
        <v>61</v>
      </c>
      <c r="D18" s="72"/>
    </row>
    <row r="19" spans="2:4" ht="12.75">
      <c r="B19" s="76"/>
      <c r="C19" s="77"/>
      <c r="D19" s="78"/>
    </row>
  </sheetData>
  <sheetProtection/>
  <hyperlinks>
    <hyperlink ref="C18" location="Info!A1" display="Back to Info sheet"/>
    <hyperlink ref="C7" location="'unpaid care by age'!A1" display="Children and Young People Providing Unpaid Care by Age"/>
    <hyperlink ref="C8" location="'...by age | num hrs prov. 0-15'!A1" display="Children (aged 0-15 years) Providing unpaid care by number of hours provided"/>
    <hyperlink ref="C9" location="'...by age | num hrs prov. 16-24'!A1" display="Young people (aged 16-24 years) providing unpaid care by number of hours provided"/>
    <hyperlink ref="C10" location="'...by age | num hrs prov. 0-24'!A1" display="Children and Young People (aged 0-24 years) providing unpaid care by number of hours provided"/>
    <hyperlink ref="C13" location="'unpaid care by age'!A1" display="Children and Young People Providing Unpaid Care by Age"/>
    <hyperlink ref="C14" location="'...by age | num hrs prov. 0-15'!A1" display="Children (aged 0-15 years) Providing unpaid care by number of hours provided"/>
    <hyperlink ref="C15" location="'...by age | num hrs prov. 16-24'!A1" display="Young people (aged 16-24 years) providing unpaid care by number of hours provided"/>
    <hyperlink ref="C16" location="'...by age | num hrs prov. 0-24'!A1" display="Children and Young People (aged 0-24 years) providing unpaid care by number of hours provided"/>
  </hyperlinks>
  <printOptions/>
  <pageMargins left="0.25" right="0.25"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2" sqref="A2"/>
    </sheetView>
  </sheetViews>
  <sheetFormatPr defaultColWidth="9.421875" defaultRowHeight="12.75"/>
  <cols>
    <col min="1" max="1" width="12.7109375" style="106" customWidth="1"/>
    <col min="2" max="2" width="12.7109375" style="105" customWidth="1"/>
    <col min="3" max="3" width="5.7109375" style="7" customWidth="1"/>
    <col min="4" max="4" width="25.7109375" style="7" customWidth="1"/>
    <col min="5" max="13" width="14.7109375" style="7" customWidth="1"/>
    <col min="14" max="16384" width="9.421875" style="7" customWidth="1"/>
  </cols>
  <sheetData>
    <row r="1" spans="1:7" ht="15">
      <c r="A1" s="107" t="s">
        <v>73</v>
      </c>
      <c r="E1" s="8"/>
      <c r="F1" s="8"/>
      <c r="G1" s="8"/>
    </row>
    <row r="3" spans="1:13" ht="15">
      <c r="A3" s="101"/>
      <c r="B3" s="111"/>
      <c r="C3" s="10"/>
      <c r="D3" s="10"/>
      <c r="E3" s="162" t="s">
        <v>88</v>
      </c>
      <c r="F3" s="163"/>
      <c r="G3" s="164"/>
      <c r="H3" s="162" t="s">
        <v>89</v>
      </c>
      <c r="I3" s="163"/>
      <c r="J3" s="164"/>
      <c r="K3" s="162" t="s">
        <v>67</v>
      </c>
      <c r="L3" s="163"/>
      <c r="M3" s="164"/>
    </row>
    <row r="4" spans="1:13" ht="15" customHeight="1">
      <c r="A4" s="102"/>
      <c r="B4" s="112"/>
      <c r="C4" s="12"/>
      <c r="D4" s="12"/>
      <c r="E4" s="86" t="s">
        <v>68</v>
      </c>
      <c r="F4" s="162" t="s">
        <v>69</v>
      </c>
      <c r="G4" s="164"/>
      <c r="H4" s="100" t="s">
        <v>68</v>
      </c>
      <c r="I4" s="163" t="s">
        <v>69</v>
      </c>
      <c r="J4" s="164"/>
      <c r="K4" s="100" t="s">
        <v>68</v>
      </c>
      <c r="L4" s="163" t="s">
        <v>69</v>
      </c>
      <c r="M4" s="164"/>
    </row>
    <row r="5" spans="1:13" ht="15" customHeight="1">
      <c r="A5" s="102"/>
      <c r="B5" s="112"/>
      <c r="C5" s="12"/>
      <c r="D5" s="12"/>
      <c r="E5" s="86" t="s">
        <v>70</v>
      </c>
      <c r="F5" s="86" t="s">
        <v>70</v>
      </c>
      <c r="G5" s="88" t="s">
        <v>71</v>
      </c>
      <c r="H5" s="100" t="s">
        <v>70</v>
      </c>
      <c r="I5" s="87" t="s">
        <v>70</v>
      </c>
      <c r="J5" s="88" t="s">
        <v>71</v>
      </c>
      <c r="K5" s="100" t="s">
        <v>70</v>
      </c>
      <c r="L5" s="87" t="s">
        <v>70</v>
      </c>
      <c r="M5" s="88" t="s">
        <v>71</v>
      </c>
    </row>
    <row r="6" spans="1:13" ht="15" customHeight="1">
      <c r="A6" s="101"/>
      <c r="B6" s="111"/>
      <c r="C6" s="10"/>
      <c r="D6" s="15"/>
      <c r="E6" s="84"/>
      <c r="F6" s="84"/>
      <c r="G6" s="85"/>
      <c r="H6" s="83"/>
      <c r="I6" s="83"/>
      <c r="J6" s="85"/>
      <c r="K6" s="91"/>
      <c r="L6" s="89"/>
      <c r="M6" s="85"/>
    </row>
    <row r="7" spans="1:13" ht="15" customHeight="1">
      <c r="A7" s="108" t="s">
        <v>0</v>
      </c>
      <c r="B7" s="45" t="s">
        <v>72</v>
      </c>
      <c r="C7" s="1"/>
      <c r="D7" s="23"/>
      <c r="E7" s="35">
        <v>12989147</v>
      </c>
      <c r="F7" s="35">
        <v>413779</v>
      </c>
      <c r="G7" s="130">
        <v>3.2</v>
      </c>
      <c r="H7" s="35">
        <v>6704387</v>
      </c>
      <c r="I7" s="35">
        <v>111423</v>
      </c>
      <c r="J7" s="130">
        <v>1.7</v>
      </c>
      <c r="K7" s="34">
        <v>6284760</v>
      </c>
      <c r="L7" s="37">
        <v>302356</v>
      </c>
      <c r="M7" s="130">
        <v>4.8</v>
      </c>
    </row>
    <row r="8" spans="1:13" ht="15" customHeight="1">
      <c r="A8" s="108"/>
      <c r="B8" s="45"/>
      <c r="C8" s="1"/>
      <c r="D8" s="38"/>
      <c r="E8" s="84"/>
      <c r="F8" s="84"/>
      <c r="G8" s="85"/>
      <c r="H8" s="84"/>
      <c r="I8" s="84"/>
      <c r="J8" s="131"/>
      <c r="K8" s="91"/>
      <c r="L8" s="89"/>
      <c r="M8" s="36"/>
    </row>
    <row r="9" spans="1:13" ht="15" customHeight="1">
      <c r="A9" s="108" t="s">
        <v>2</v>
      </c>
      <c r="B9" s="45"/>
      <c r="C9" s="96" t="s">
        <v>3</v>
      </c>
      <c r="E9" s="35">
        <v>634802</v>
      </c>
      <c r="F9" s="35">
        <v>21033</v>
      </c>
      <c r="G9" s="130">
        <v>3.3</v>
      </c>
      <c r="H9" s="35">
        <v>312594</v>
      </c>
      <c r="I9" s="35">
        <v>5154</v>
      </c>
      <c r="J9" s="130">
        <v>1.6</v>
      </c>
      <c r="K9" s="34">
        <v>322208</v>
      </c>
      <c r="L9" s="37">
        <v>15879</v>
      </c>
      <c r="M9" s="36">
        <v>4.9</v>
      </c>
    </row>
    <row r="10" spans="1:13" ht="15" customHeight="1">
      <c r="A10" s="102" t="s">
        <v>10</v>
      </c>
      <c r="B10" s="114"/>
      <c r="C10" s="2"/>
      <c r="D10" s="47" t="s">
        <v>11</v>
      </c>
      <c r="E10" s="18">
        <v>23078</v>
      </c>
      <c r="F10" s="18">
        <v>753</v>
      </c>
      <c r="G10" s="19">
        <v>3.3</v>
      </c>
      <c r="H10" s="18">
        <v>12102</v>
      </c>
      <c r="I10" s="18">
        <v>180</v>
      </c>
      <c r="J10" s="133">
        <v>1.5</v>
      </c>
      <c r="K10" s="26">
        <v>10976</v>
      </c>
      <c r="L10" s="27">
        <v>573</v>
      </c>
      <c r="M10" s="19">
        <v>5.2</v>
      </c>
    </row>
    <row r="11" spans="1:13" ht="15" customHeight="1">
      <c r="A11" s="102" t="s">
        <v>12</v>
      </c>
      <c r="B11" s="114"/>
      <c r="C11" s="2"/>
      <c r="D11" s="47" t="s">
        <v>13</v>
      </c>
      <c r="E11" s="18">
        <v>38515</v>
      </c>
      <c r="F11" s="18">
        <v>1250</v>
      </c>
      <c r="G11" s="19">
        <v>3.2</v>
      </c>
      <c r="H11" s="18">
        <v>18572</v>
      </c>
      <c r="I11" s="18">
        <v>274</v>
      </c>
      <c r="J11" s="133">
        <v>1.5</v>
      </c>
      <c r="K11" s="26">
        <v>19943</v>
      </c>
      <c r="L11" s="27">
        <v>976</v>
      </c>
      <c r="M11" s="19">
        <v>4.9</v>
      </c>
    </row>
    <row r="12" spans="1:13" ht="15" customHeight="1">
      <c r="A12" s="102" t="s">
        <v>20</v>
      </c>
      <c r="B12" s="114"/>
      <c r="C12" s="2"/>
      <c r="D12" s="47" t="s">
        <v>21</v>
      </c>
      <c r="E12" s="18">
        <v>31828</v>
      </c>
      <c r="F12" s="18">
        <v>1221</v>
      </c>
      <c r="G12" s="19">
        <v>3.8</v>
      </c>
      <c r="H12" s="18">
        <v>16613</v>
      </c>
      <c r="I12" s="18">
        <v>294</v>
      </c>
      <c r="J12" s="133">
        <v>1.8</v>
      </c>
      <c r="K12" s="26">
        <v>15215</v>
      </c>
      <c r="L12" s="27">
        <v>927</v>
      </c>
      <c r="M12" s="19">
        <v>6.1</v>
      </c>
    </row>
    <row r="13" spans="1:13" ht="15" customHeight="1">
      <c r="A13" s="104" t="s">
        <v>24</v>
      </c>
      <c r="B13" s="113"/>
      <c r="C13" s="39"/>
      <c r="D13" s="44" t="s">
        <v>25</v>
      </c>
      <c r="E13" s="41">
        <v>47900</v>
      </c>
      <c r="F13" s="41">
        <v>1478</v>
      </c>
      <c r="G13" s="42">
        <v>3.1</v>
      </c>
      <c r="H13" s="41">
        <v>24785</v>
      </c>
      <c r="I13" s="41">
        <v>344</v>
      </c>
      <c r="J13" s="136">
        <v>1.4</v>
      </c>
      <c r="K13" s="40">
        <v>23115</v>
      </c>
      <c r="L13" s="43">
        <v>1134</v>
      </c>
      <c r="M13" s="42">
        <v>4.9</v>
      </c>
    </row>
    <row r="14" spans="1:13" ht="15" customHeight="1">
      <c r="A14" s="104" t="s">
        <v>4</v>
      </c>
      <c r="B14" s="113"/>
      <c r="C14" s="39"/>
      <c r="D14" s="44" t="s">
        <v>5</v>
      </c>
      <c r="E14" s="41">
        <v>24777</v>
      </c>
      <c r="F14" s="41">
        <v>740</v>
      </c>
      <c r="G14" s="42">
        <v>3</v>
      </c>
      <c r="H14" s="41">
        <v>13628</v>
      </c>
      <c r="I14" s="41">
        <v>197</v>
      </c>
      <c r="J14" s="136">
        <v>1.4</v>
      </c>
      <c r="K14" s="40">
        <v>11149</v>
      </c>
      <c r="L14" s="43">
        <v>543</v>
      </c>
      <c r="M14" s="42">
        <v>4.9</v>
      </c>
    </row>
    <row r="15" spans="1:13" ht="15" customHeight="1">
      <c r="A15" s="104" t="s">
        <v>6</v>
      </c>
      <c r="B15" s="113"/>
      <c r="C15" s="39"/>
      <c r="D15" s="44" t="s">
        <v>7</v>
      </c>
      <c r="E15" s="41">
        <v>121950</v>
      </c>
      <c r="F15" s="41">
        <v>4373</v>
      </c>
      <c r="G15" s="42">
        <v>3.6</v>
      </c>
      <c r="H15" s="41">
        <v>59410</v>
      </c>
      <c r="I15" s="41">
        <v>1054</v>
      </c>
      <c r="J15" s="136">
        <v>1.8</v>
      </c>
      <c r="K15" s="40">
        <v>62540</v>
      </c>
      <c r="L15" s="43">
        <v>3319</v>
      </c>
      <c r="M15" s="42">
        <v>5.3</v>
      </c>
    </row>
    <row r="16" spans="1:13" ht="15" customHeight="1">
      <c r="A16" s="109" t="s">
        <v>18</v>
      </c>
      <c r="B16" s="115"/>
      <c r="C16" s="29"/>
      <c r="D16" s="48" t="s">
        <v>19</v>
      </c>
      <c r="E16" s="31">
        <v>68710</v>
      </c>
      <c r="F16" s="31">
        <v>2061</v>
      </c>
      <c r="G16" s="32">
        <v>3</v>
      </c>
      <c r="H16" s="31">
        <v>37863</v>
      </c>
      <c r="I16" s="31">
        <v>544</v>
      </c>
      <c r="J16" s="134">
        <v>1.4</v>
      </c>
      <c r="K16" s="30">
        <v>30847</v>
      </c>
      <c r="L16" s="33">
        <v>1517</v>
      </c>
      <c r="M16" s="32">
        <v>4.9</v>
      </c>
    </row>
    <row r="17" spans="1:13" ht="15" customHeight="1">
      <c r="A17" s="102" t="s">
        <v>8</v>
      </c>
      <c r="B17" s="114"/>
      <c r="C17" s="2"/>
      <c r="D17" s="47" t="s">
        <v>9</v>
      </c>
      <c r="E17" s="18">
        <v>45464</v>
      </c>
      <c r="F17" s="18">
        <v>1680</v>
      </c>
      <c r="G17" s="19">
        <v>3.7</v>
      </c>
      <c r="H17" s="18">
        <v>23629</v>
      </c>
      <c r="I17" s="18">
        <v>477</v>
      </c>
      <c r="J17" s="133">
        <v>2</v>
      </c>
      <c r="K17" s="26">
        <v>21835</v>
      </c>
      <c r="L17" s="27">
        <v>1203</v>
      </c>
      <c r="M17" s="19">
        <v>5.5</v>
      </c>
    </row>
    <row r="18" spans="1:13" ht="15" customHeight="1">
      <c r="A18" s="102" t="s">
        <v>14</v>
      </c>
      <c r="B18" s="114"/>
      <c r="C18" s="2"/>
      <c r="D18" s="47" t="s">
        <v>15</v>
      </c>
      <c r="E18" s="18">
        <v>86931</v>
      </c>
      <c r="F18" s="18">
        <v>2355</v>
      </c>
      <c r="G18" s="19">
        <v>2.7</v>
      </c>
      <c r="H18" s="18">
        <v>31452</v>
      </c>
      <c r="I18" s="18">
        <v>422</v>
      </c>
      <c r="J18" s="133">
        <v>1.3</v>
      </c>
      <c r="K18" s="26">
        <v>55479</v>
      </c>
      <c r="L18" s="27">
        <v>1933</v>
      </c>
      <c r="M18" s="19">
        <v>3.5</v>
      </c>
    </row>
    <row r="19" spans="1:13" ht="15" customHeight="1">
      <c r="A19" s="104" t="s">
        <v>16</v>
      </c>
      <c r="B19" s="113"/>
      <c r="C19" s="39"/>
      <c r="D19" s="44" t="s">
        <v>17</v>
      </c>
      <c r="E19" s="41">
        <v>43941</v>
      </c>
      <c r="F19" s="41">
        <v>1421</v>
      </c>
      <c r="G19" s="42">
        <v>3.2</v>
      </c>
      <c r="H19" s="41">
        <v>23981</v>
      </c>
      <c r="I19" s="41">
        <v>392</v>
      </c>
      <c r="J19" s="136">
        <v>1.6</v>
      </c>
      <c r="K19" s="40">
        <v>19960</v>
      </c>
      <c r="L19" s="43">
        <v>1029</v>
      </c>
      <c r="M19" s="42">
        <v>5.2</v>
      </c>
    </row>
    <row r="20" spans="1:13" ht="15" customHeight="1">
      <c r="A20" s="102" t="s">
        <v>22</v>
      </c>
      <c r="B20" s="114"/>
      <c r="C20" s="2"/>
      <c r="D20" s="47" t="s">
        <v>23</v>
      </c>
      <c r="E20" s="18">
        <v>34724</v>
      </c>
      <c r="F20" s="18">
        <v>1264</v>
      </c>
      <c r="G20" s="19">
        <v>3.6</v>
      </c>
      <c r="H20" s="18">
        <v>17745</v>
      </c>
      <c r="I20" s="18">
        <v>355</v>
      </c>
      <c r="J20" s="133">
        <v>2</v>
      </c>
      <c r="K20" s="26">
        <v>16979</v>
      </c>
      <c r="L20" s="27">
        <v>909</v>
      </c>
      <c r="M20" s="19">
        <v>5.4</v>
      </c>
    </row>
    <row r="21" spans="1:13" ht="15" customHeight="1">
      <c r="A21" s="102" t="s">
        <v>26</v>
      </c>
      <c r="B21" s="114"/>
      <c r="C21" s="2"/>
      <c r="D21" s="47" t="s">
        <v>27</v>
      </c>
      <c r="E21" s="18">
        <v>66984</v>
      </c>
      <c r="F21" s="18">
        <v>2437</v>
      </c>
      <c r="G21" s="19">
        <v>3.6</v>
      </c>
      <c r="H21" s="18">
        <v>32814</v>
      </c>
      <c r="I21" s="18">
        <v>621</v>
      </c>
      <c r="J21" s="133">
        <v>1.9</v>
      </c>
      <c r="K21" s="26">
        <v>34170</v>
      </c>
      <c r="L21" s="27">
        <v>1816</v>
      </c>
      <c r="M21" s="19">
        <v>5.3</v>
      </c>
    </row>
    <row r="22" spans="1:13" ht="15" customHeight="1">
      <c r="A22" s="102"/>
      <c r="B22" s="114"/>
      <c r="C22" s="2"/>
      <c r="D22" s="4"/>
      <c r="E22" s="11"/>
      <c r="F22" s="11"/>
      <c r="G22" s="21"/>
      <c r="H22" s="11"/>
      <c r="I22" s="11"/>
      <c r="J22" s="20"/>
      <c r="K22" s="28"/>
      <c r="L22" s="12"/>
      <c r="M22" s="19"/>
    </row>
    <row r="23" spans="1:13" ht="15" customHeight="1">
      <c r="A23" s="108" t="s">
        <v>28</v>
      </c>
      <c r="B23" s="45"/>
      <c r="C23" s="46" t="s">
        <v>29</v>
      </c>
      <c r="D23" s="5"/>
      <c r="E23" s="35">
        <v>1751050</v>
      </c>
      <c r="F23" s="35">
        <v>62826</v>
      </c>
      <c r="G23" s="36">
        <v>3.6</v>
      </c>
      <c r="H23" s="35">
        <v>892457</v>
      </c>
      <c r="I23" s="35">
        <v>16108</v>
      </c>
      <c r="J23" s="130">
        <v>1.8</v>
      </c>
      <c r="K23" s="34">
        <v>858593</v>
      </c>
      <c r="L23" s="37">
        <v>46718</v>
      </c>
      <c r="M23" s="36">
        <v>5.4</v>
      </c>
    </row>
    <row r="24" spans="1:13" ht="15" customHeight="1">
      <c r="A24" s="103" t="s">
        <v>44</v>
      </c>
      <c r="B24" s="113"/>
      <c r="C24" s="50"/>
      <c r="D24" s="49" t="s">
        <v>45</v>
      </c>
      <c r="E24" s="41">
        <v>48446</v>
      </c>
      <c r="F24" s="41">
        <v>1613</v>
      </c>
      <c r="G24" s="42">
        <v>3.3</v>
      </c>
      <c r="H24" s="41">
        <v>26442</v>
      </c>
      <c r="I24" s="41">
        <v>478</v>
      </c>
      <c r="J24" s="132">
        <v>1.8</v>
      </c>
      <c r="K24" s="40">
        <v>22004</v>
      </c>
      <c r="L24" s="43">
        <v>1135</v>
      </c>
      <c r="M24" s="42">
        <v>5.2</v>
      </c>
    </row>
    <row r="25" spans="1:13" ht="15" customHeight="1">
      <c r="A25" s="108" t="s">
        <v>30</v>
      </c>
      <c r="B25" s="45"/>
      <c r="C25" s="46" t="s">
        <v>31</v>
      </c>
      <c r="D25" s="6"/>
      <c r="E25" s="35">
        <v>1334895</v>
      </c>
      <c r="F25" s="35">
        <v>41074</v>
      </c>
      <c r="G25" s="36">
        <v>3.1</v>
      </c>
      <c r="H25" s="35">
        <v>669345</v>
      </c>
      <c r="I25" s="35">
        <v>10209</v>
      </c>
      <c r="J25" s="130">
        <v>1.5</v>
      </c>
      <c r="K25" s="34">
        <v>665550</v>
      </c>
      <c r="L25" s="37">
        <v>30865</v>
      </c>
      <c r="M25" s="36">
        <v>4.6</v>
      </c>
    </row>
    <row r="26" spans="1:13" ht="15" customHeight="1">
      <c r="A26" s="104" t="s">
        <v>48</v>
      </c>
      <c r="B26" s="113"/>
      <c r="C26" s="51"/>
      <c r="D26" s="52" t="s">
        <v>49</v>
      </c>
      <c r="E26" s="41">
        <v>71430</v>
      </c>
      <c r="F26" s="41">
        <v>2057</v>
      </c>
      <c r="G26" s="42">
        <v>2.9</v>
      </c>
      <c r="H26" s="41">
        <v>39446</v>
      </c>
      <c r="I26" s="41">
        <v>545</v>
      </c>
      <c r="J26" s="132">
        <v>1.4</v>
      </c>
      <c r="K26" s="40">
        <v>31984</v>
      </c>
      <c r="L26" s="43">
        <v>1512</v>
      </c>
      <c r="M26" s="42">
        <v>4.7</v>
      </c>
    </row>
    <row r="27" spans="1:13" ht="15" customHeight="1">
      <c r="A27" s="104" t="s">
        <v>47</v>
      </c>
      <c r="B27" s="113"/>
      <c r="C27" s="51"/>
      <c r="D27" s="52" t="s">
        <v>46</v>
      </c>
      <c r="E27" s="41">
        <v>48595</v>
      </c>
      <c r="F27" s="41">
        <v>1610</v>
      </c>
      <c r="G27" s="42">
        <v>3.3</v>
      </c>
      <c r="H27" s="41">
        <v>27275</v>
      </c>
      <c r="I27" s="41">
        <v>438</v>
      </c>
      <c r="J27" s="132">
        <v>1.6</v>
      </c>
      <c r="K27" s="40">
        <v>21320</v>
      </c>
      <c r="L27" s="43">
        <v>1172</v>
      </c>
      <c r="M27" s="42">
        <v>5.5</v>
      </c>
    </row>
    <row r="28" spans="1:13" ht="15" customHeight="1">
      <c r="A28" s="108" t="s">
        <v>32</v>
      </c>
      <c r="B28" s="45"/>
      <c r="C28" s="46" t="s">
        <v>33</v>
      </c>
      <c r="D28" s="6"/>
      <c r="E28" s="35">
        <v>1115692</v>
      </c>
      <c r="F28" s="35">
        <v>35098</v>
      </c>
      <c r="G28" s="36">
        <v>3.1</v>
      </c>
      <c r="H28" s="35">
        <v>568281</v>
      </c>
      <c r="I28" s="35">
        <v>9491</v>
      </c>
      <c r="J28" s="130">
        <v>1.7</v>
      </c>
      <c r="K28" s="34">
        <v>547411</v>
      </c>
      <c r="L28" s="37">
        <v>25607</v>
      </c>
      <c r="M28" s="36">
        <v>4.7</v>
      </c>
    </row>
    <row r="29" spans="1:13" ht="15" customHeight="1">
      <c r="A29" s="104" t="s">
        <v>53</v>
      </c>
      <c r="B29" s="113"/>
      <c r="C29" s="51"/>
      <c r="D29" s="52" t="s">
        <v>50</v>
      </c>
      <c r="E29" s="41">
        <v>173529</v>
      </c>
      <c r="F29" s="41">
        <v>5687</v>
      </c>
      <c r="G29" s="42">
        <v>3.3</v>
      </c>
      <c r="H29" s="41">
        <v>95241</v>
      </c>
      <c r="I29" s="41">
        <v>1494</v>
      </c>
      <c r="J29" s="132">
        <v>1.6</v>
      </c>
      <c r="K29" s="40">
        <v>78288</v>
      </c>
      <c r="L29" s="43">
        <v>4193</v>
      </c>
      <c r="M29" s="42">
        <v>5.4</v>
      </c>
    </row>
    <row r="30" spans="1:13" ht="15" customHeight="1">
      <c r="A30" s="104" t="s">
        <v>55</v>
      </c>
      <c r="B30" s="113"/>
      <c r="C30" s="51"/>
      <c r="D30" s="52" t="s">
        <v>54</v>
      </c>
      <c r="E30" s="41">
        <v>179913</v>
      </c>
      <c r="F30" s="41">
        <v>5610</v>
      </c>
      <c r="G30" s="42">
        <v>3.1</v>
      </c>
      <c r="H30" s="41">
        <v>97063</v>
      </c>
      <c r="I30" s="41">
        <v>1567</v>
      </c>
      <c r="J30" s="132">
        <v>1.6</v>
      </c>
      <c r="K30" s="40">
        <v>82850</v>
      </c>
      <c r="L30" s="43">
        <v>4043</v>
      </c>
      <c r="M30" s="42">
        <v>4.9</v>
      </c>
    </row>
    <row r="31" spans="1:13" ht="15" customHeight="1">
      <c r="A31" s="108" t="s">
        <v>34</v>
      </c>
      <c r="B31" s="45"/>
      <c r="C31" s="46" t="s">
        <v>35</v>
      </c>
      <c r="D31" s="6"/>
      <c r="E31" s="35">
        <v>1418039</v>
      </c>
      <c r="F31" s="35">
        <v>47804</v>
      </c>
      <c r="G31" s="36">
        <v>3.4</v>
      </c>
      <c r="H31" s="35">
        <v>739641</v>
      </c>
      <c r="I31" s="35">
        <v>12527</v>
      </c>
      <c r="J31" s="130">
        <v>1.7</v>
      </c>
      <c r="K31" s="34">
        <v>678398</v>
      </c>
      <c r="L31" s="37">
        <v>35277</v>
      </c>
      <c r="M31" s="36">
        <v>5.2</v>
      </c>
    </row>
    <row r="32" spans="1:13" ht="15" customHeight="1">
      <c r="A32" s="104" t="s">
        <v>51</v>
      </c>
      <c r="B32" s="113"/>
      <c r="C32" s="51"/>
      <c r="D32" s="52" t="s">
        <v>52</v>
      </c>
      <c r="E32" s="41">
        <v>197449</v>
      </c>
      <c r="F32" s="41">
        <v>6080</v>
      </c>
      <c r="G32" s="42">
        <v>3.1</v>
      </c>
      <c r="H32" s="41">
        <v>103977</v>
      </c>
      <c r="I32" s="41">
        <v>1696</v>
      </c>
      <c r="J32" s="132">
        <v>1.6</v>
      </c>
      <c r="K32" s="40">
        <v>93472</v>
      </c>
      <c r="L32" s="43">
        <v>4384</v>
      </c>
      <c r="M32" s="42">
        <v>4.7</v>
      </c>
    </row>
    <row r="33" spans="1:13" ht="15" customHeight="1">
      <c r="A33" s="108" t="s">
        <v>36</v>
      </c>
      <c r="B33" s="45"/>
      <c r="C33" s="46" t="s">
        <v>37</v>
      </c>
      <c r="D33" s="6"/>
      <c r="E33" s="35">
        <v>1385636</v>
      </c>
      <c r="F33" s="35">
        <v>40012</v>
      </c>
      <c r="G33" s="36">
        <v>2.9</v>
      </c>
      <c r="H33" s="35">
        <v>747363</v>
      </c>
      <c r="I33" s="35">
        <v>11931</v>
      </c>
      <c r="J33" s="130">
        <v>1.6</v>
      </c>
      <c r="K33" s="34">
        <v>638273</v>
      </c>
      <c r="L33" s="37">
        <v>28081</v>
      </c>
      <c r="M33" s="36">
        <v>4.4</v>
      </c>
    </row>
    <row r="34" spans="1:13" ht="15" customHeight="1">
      <c r="A34" s="108" t="s">
        <v>38</v>
      </c>
      <c r="B34" s="45"/>
      <c r="C34" s="46" t="s">
        <v>39</v>
      </c>
      <c r="D34" s="6"/>
      <c r="E34" s="35">
        <v>2041305</v>
      </c>
      <c r="F34" s="35">
        <v>71958</v>
      </c>
      <c r="G34" s="36">
        <v>3.5</v>
      </c>
      <c r="H34" s="35">
        <v>1033273</v>
      </c>
      <c r="I34" s="35">
        <v>17381</v>
      </c>
      <c r="J34" s="130">
        <v>1.7</v>
      </c>
      <c r="K34" s="34">
        <v>1008032</v>
      </c>
      <c r="L34" s="37">
        <v>54577</v>
      </c>
      <c r="M34" s="36">
        <v>5.4</v>
      </c>
    </row>
    <row r="35" spans="1:13" ht="15" customHeight="1">
      <c r="A35" s="108" t="s">
        <v>40</v>
      </c>
      <c r="B35" s="45"/>
      <c r="C35" s="46" t="s">
        <v>41</v>
      </c>
      <c r="D35" s="6"/>
      <c r="E35" s="35">
        <v>2076904</v>
      </c>
      <c r="F35" s="35">
        <v>57633</v>
      </c>
      <c r="G35" s="36">
        <v>2.8</v>
      </c>
      <c r="H35" s="35">
        <v>1107849</v>
      </c>
      <c r="I35" s="35">
        <v>17362</v>
      </c>
      <c r="J35" s="130">
        <v>1.6</v>
      </c>
      <c r="K35" s="34">
        <v>969055</v>
      </c>
      <c r="L35" s="37">
        <v>40271</v>
      </c>
      <c r="M35" s="36">
        <v>4.2</v>
      </c>
    </row>
    <row r="36" spans="1:13" ht="15" customHeight="1">
      <c r="A36" s="108" t="s">
        <v>42</v>
      </c>
      <c r="B36" s="45"/>
      <c r="C36" s="46" t="s">
        <v>43</v>
      </c>
      <c r="D36" s="6"/>
      <c r="E36" s="35">
        <v>1230824</v>
      </c>
      <c r="F36" s="35">
        <v>36341</v>
      </c>
      <c r="G36" s="36">
        <v>3</v>
      </c>
      <c r="H36" s="35">
        <v>633584</v>
      </c>
      <c r="I36" s="35">
        <v>11260</v>
      </c>
      <c r="J36" s="130">
        <v>1.8</v>
      </c>
      <c r="K36" s="34">
        <v>597240</v>
      </c>
      <c r="L36" s="37">
        <v>25081</v>
      </c>
      <c r="M36" s="36">
        <v>4.2</v>
      </c>
    </row>
    <row r="37" spans="1:13" ht="15" customHeight="1">
      <c r="A37" s="126" t="s">
        <v>57</v>
      </c>
      <c r="B37" s="127"/>
      <c r="C37" s="128" t="s">
        <v>56</v>
      </c>
      <c r="D37" s="129"/>
      <c r="E37" s="137">
        <v>957930</v>
      </c>
      <c r="F37" s="137">
        <v>30669</v>
      </c>
      <c r="G37" s="138">
        <v>3.2</v>
      </c>
      <c r="H37" s="97">
        <v>511248</v>
      </c>
      <c r="I37" s="97">
        <v>8205</v>
      </c>
      <c r="J37" s="135">
        <v>1.6</v>
      </c>
      <c r="K37" s="98">
        <v>446682</v>
      </c>
      <c r="L37" s="97">
        <v>22464</v>
      </c>
      <c r="M37" s="99">
        <v>5</v>
      </c>
    </row>
    <row r="38" spans="1:13" ht="15" customHeight="1">
      <c r="A38" s="116"/>
      <c r="B38" s="117"/>
      <c r="C38" s="118"/>
      <c r="D38" s="119"/>
      <c r="E38" s="120"/>
      <c r="F38" s="120"/>
      <c r="G38" s="119"/>
      <c r="H38" s="121"/>
      <c r="I38" s="121"/>
      <c r="J38" s="122"/>
      <c r="K38" s="123"/>
      <c r="L38" s="124"/>
      <c r="M38" s="125"/>
    </row>
    <row r="39" ht="15">
      <c r="A39" s="110"/>
    </row>
    <row r="40" spans="1:2" ht="15">
      <c r="A40" s="92" t="s">
        <v>66</v>
      </c>
      <c r="B40" s="139"/>
    </row>
  </sheetData>
  <sheetProtection/>
  <mergeCells count="6">
    <mergeCell ref="K3:M3"/>
    <mergeCell ref="H3:J3"/>
    <mergeCell ref="E3:G3"/>
    <mergeCell ref="F4:G4"/>
    <mergeCell ref="I4:J4"/>
    <mergeCell ref="L4:M4"/>
  </mergeCells>
  <printOptions/>
  <pageMargins left="0.25" right="0.25" top="0.75" bottom="0.75" header="0.3" footer="0.3"/>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2" sqref="A2"/>
    </sheetView>
  </sheetViews>
  <sheetFormatPr defaultColWidth="9.140625" defaultRowHeight="12.75"/>
  <cols>
    <col min="1" max="1" width="12.7109375" style="7" customWidth="1"/>
    <col min="2" max="2" width="9.140625" style="7" customWidth="1"/>
    <col min="3" max="3" width="4.57421875" style="7" customWidth="1"/>
    <col min="4" max="4" width="33.140625" style="7" customWidth="1"/>
    <col min="5" max="11" width="12.7109375" style="7" customWidth="1"/>
    <col min="12" max="16384" width="9.140625" style="7" customWidth="1"/>
  </cols>
  <sheetData>
    <row r="1" ht="15">
      <c r="A1" s="22" t="s">
        <v>90</v>
      </c>
    </row>
    <row r="2" ht="15">
      <c r="A2" s="22"/>
    </row>
    <row r="3" ht="15">
      <c r="K3" s="140" t="s">
        <v>75</v>
      </c>
    </row>
    <row r="4" spans="1:11" ht="30" customHeight="1">
      <c r="A4" s="9"/>
      <c r="B4" s="10"/>
      <c r="C4" s="10"/>
      <c r="D4" s="15"/>
      <c r="E4" s="90" t="s">
        <v>77</v>
      </c>
      <c r="F4" s="167" t="s">
        <v>78</v>
      </c>
      <c r="G4" s="168"/>
      <c r="H4" s="167" t="s">
        <v>79</v>
      </c>
      <c r="I4" s="168"/>
      <c r="J4" s="165" t="s">
        <v>76</v>
      </c>
      <c r="K4" s="166"/>
    </row>
    <row r="5" spans="1:11" ht="15">
      <c r="A5" s="13"/>
      <c r="B5" s="14"/>
      <c r="C5" s="14"/>
      <c r="D5" s="24"/>
      <c r="E5" s="100" t="s">
        <v>70</v>
      </c>
      <c r="F5" s="94" t="s">
        <v>70</v>
      </c>
      <c r="G5" s="95" t="s">
        <v>71</v>
      </c>
      <c r="H5" s="94" t="s">
        <v>70</v>
      </c>
      <c r="I5" s="95" t="s">
        <v>71</v>
      </c>
      <c r="J5" s="94" t="s">
        <v>70</v>
      </c>
      <c r="K5" s="95" t="s">
        <v>71</v>
      </c>
    </row>
    <row r="6" spans="1:11" ht="15">
      <c r="A6" s="9"/>
      <c r="B6" s="10"/>
      <c r="C6" s="10"/>
      <c r="D6" s="15"/>
      <c r="E6" s="25"/>
      <c r="F6" s="16"/>
      <c r="G6" s="17"/>
      <c r="H6" s="84"/>
      <c r="I6" s="85"/>
      <c r="J6" s="84"/>
      <c r="K6" s="85"/>
    </row>
    <row r="7" spans="1:11" ht="15" customHeight="1">
      <c r="A7" s="53" t="s">
        <v>0</v>
      </c>
      <c r="B7" s="1" t="s">
        <v>1</v>
      </c>
      <c r="C7" s="1"/>
      <c r="D7" s="23"/>
      <c r="E7" s="34">
        <v>111423</v>
      </c>
      <c r="F7" s="35">
        <v>90171</v>
      </c>
      <c r="G7" s="36">
        <v>80.9</v>
      </c>
      <c r="H7" s="35">
        <v>11142</v>
      </c>
      <c r="I7" s="36">
        <v>10</v>
      </c>
      <c r="J7" s="35">
        <v>10110</v>
      </c>
      <c r="K7" s="36">
        <v>9.1</v>
      </c>
    </row>
    <row r="8" spans="1:11" ht="15" customHeight="1">
      <c r="A8" s="53"/>
      <c r="B8" s="1"/>
      <c r="C8" s="1"/>
      <c r="D8" s="38"/>
      <c r="E8" s="25"/>
      <c r="F8" s="16"/>
      <c r="G8" s="36"/>
      <c r="H8" s="84"/>
      <c r="I8" s="36"/>
      <c r="J8" s="84"/>
      <c r="K8" s="36"/>
    </row>
    <row r="9" spans="1:11" ht="15" customHeight="1">
      <c r="A9" s="53" t="s">
        <v>2</v>
      </c>
      <c r="B9" s="1"/>
      <c r="C9" s="45" t="s">
        <v>3</v>
      </c>
      <c r="D9" s="3"/>
      <c r="E9" s="34">
        <v>5154</v>
      </c>
      <c r="F9" s="35">
        <v>4055</v>
      </c>
      <c r="G9" s="36">
        <v>78.7</v>
      </c>
      <c r="H9" s="35">
        <v>565</v>
      </c>
      <c r="I9" s="36">
        <v>11</v>
      </c>
      <c r="J9" s="35">
        <v>534</v>
      </c>
      <c r="K9" s="36">
        <v>10.4</v>
      </c>
    </row>
    <row r="10" spans="1:11" ht="15" customHeight="1">
      <c r="A10" s="55" t="s">
        <v>10</v>
      </c>
      <c r="B10" s="2"/>
      <c r="C10" s="2"/>
      <c r="D10" s="47" t="s">
        <v>11</v>
      </c>
      <c r="E10" s="26">
        <v>180</v>
      </c>
      <c r="F10" s="18">
        <v>131</v>
      </c>
      <c r="G10" s="19">
        <v>72.8</v>
      </c>
      <c r="H10" s="18">
        <v>26</v>
      </c>
      <c r="I10" s="19">
        <v>14.4</v>
      </c>
      <c r="J10" s="18">
        <v>23</v>
      </c>
      <c r="K10" s="19">
        <v>12.8</v>
      </c>
    </row>
    <row r="11" spans="1:11" ht="15" customHeight="1">
      <c r="A11" s="55" t="s">
        <v>12</v>
      </c>
      <c r="B11" s="2"/>
      <c r="C11" s="2"/>
      <c r="D11" s="47" t="s">
        <v>13</v>
      </c>
      <c r="E11" s="26">
        <v>274</v>
      </c>
      <c r="F11" s="18">
        <v>211</v>
      </c>
      <c r="G11" s="19">
        <v>77</v>
      </c>
      <c r="H11" s="18">
        <v>35</v>
      </c>
      <c r="I11" s="19">
        <v>12.8</v>
      </c>
      <c r="J11" s="18">
        <v>28</v>
      </c>
      <c r="K11" s="19">
        <v>10.2</v>
      </c>
    </row>
    <row r="12" spans="1:11" ht="15" customHeight="1">
      <c r="A12" s="55" t="s">
        <v>20</v>
      </c>
      <c r="B12" s="2"/>
      <c r="C12" s="2"/>
      <c r="D12" s="47" t="s">
        <v>21</v>
      </c>
      <c r="E12" s="26">
        <v>294</v>
      </c>
      <c r="F12" s="18">
        <v>244</v>
      </c>
      <c r="G12" s="19">
        <v>83</v>
      </c>
      <c r="H12" s="18">
        <v>22</v>
      </c>
      <c r="I12" s="19">
        <v>7.5</v>
      </c>
      <c r="J12" s="18">
        <v>28</v>
      </c>
      <c r="K12" s="19">
        <v>9.5</v>
      </c>
    </row>
    <row r="13" spans="1:11" ht="15" customHeight="1">
      <c r="A13" s="54" t="s">
        <v>24</v>
      </c>
      <c r="B13" s="39"/>
      <c r="C13" s="39"/>
      <c r="D13" s="44" t="s">
        <v>25</v>
      </c>
      <c r="E13" s="40">
        <v>344</v>
      </c>
      <c r="F13" s="41">
        <v>269</v>
      </c>
      <c r="G13" s="42">
        <v>78.2</v>
      </c>
      <c r="H13" s="41">
        <v>45</v>
      </c>
      <c r="I13" s="42">
        <v>13.1</v>
      </c>
      <c r="J13" s="41">
        <v>30</v>
      </c>
      <c r="K13" s="42">
        <v>8.7</v>
      </c>
    </row>
    <row r="14" spans="1:11" ht="15" customHeight="1">
      <c r="A14" s="54" t="s">
        <v>4</v>
      </c>
      <c r="B14" s="39"/>
      <c r="C14" s="39"/>
      <c r="D14" s="44" t="s">
        <v>5</v>
      </c>
      <c r="E14" s="40">
        <v>197</v>
      </c>
      <c r="F14" s="41">
        <v>156</v>
      </c>
      <c r="G14" s="42">
        <v>79.2</v>
      </c>
      <c r="H14" s="41">
        <v>24</v>
      </c>
      <c r="I14" s="42">
        <v>12.2</v>
      </c>
      <c r="J14" s="41">
        <v>17</v>
      </c>
      <c r="K14" s="42">
        <v>8.6</v>
      </c>
    </row>
    <row r="15" spans="1:11" ht="15" customHeight="1">
      <c r="A15" s="54" t="s">
        <v>6</v>
      </c>
      <c r="B15" s="39"/>
      <c r="C15" s="39"/>
      <c r="D15" s="44" t="s">
        <v>7</v>
      </c>
      <c r="E15" s="40">
        <v>1054</v>
      </c>
      <c r="F15" s="41">
        <v>835</v>
      </c>
      <c r="G15" s="42">
        <v>79.2</v>
      </c>
      <c r="H15" s="41">
        <v>119</v>
      </c>
      <c r="I15" s="42">
        <v>11.3</v>
      </c>
      <c r="J15" s="41">
        <v>100</v>
      </c>
      <c r="K15" s="42">
        <v>9.5</v>
      </c>
    </row>
    <row r="16" spans="1:11" ht="15" customHeight="1">
      <c r="A16" s="56" t="s">
        <v>18</v>
      </c>
      <c r="B16" s="29"/>
      <c r="C16" s="29"/>
      <c r="D16" s="48" t="s">
        <v>19</v>
      </c>
      <c r="E16" s="30">
        <v>544</v>
      </c>
      <c r="F16" s="31">
        <v>437</v>
      </c>
      <c r="G16" s="32">
        <v>80.3</v>
      </c>
      <c r="H16" s="31">
        <v>55</v>
      </c>
      <c r="I16" s="32">
        <v>10.1</v>
      </c>
      <c r="J16" s="31">
        <v>52</v>
      </c>
      <c r="K16" s="32">
        <v>9.6</v>
      </c>
    </row>
    <row r="17" spans="1:11" ht="15" customHeight="1">
      <c r="A17" s="55" t="s">
        <v>8</v>
      </c>
      <c r="B17" s="2"/>
      <c r="C17" s="2"/>
      <c r="D17" s="47" t="s">
        <v>9</v>
      </c>
      <c r="E17" s="26">
        <v>477</v>
      </c>
      <c r="F17" s="18">
        <v>364</v>
      </c>
      <c r="G17" s="19">
        <v>76.3</v>
      </c>
      <c r="H17" s="18">
        <v>61</v>
      </c>
      <c r="I17" s="19">
        <v>12.8</v>
      </c>
      <c r="J17" s="18">
        <v>52</v>
      </c>
      <c r="K17" s="19">
        <v>10.9</v>
      </c>
    </row>
    <row r="18" spans="1:11" ht="15" customHeight="1">
      <c r="A18" s="55" t="s">
        <v>14</v>
      </c>
      <c r="B18" s="2"/>
      <c r="C18" s="2"/>
      <c r="D18" s="47" t="s">
        <v>15</v>
      </c>
      <c r="E18" s="26">
        <v>422</v>
      </c>
      <c r="F18" s="18">
        <v>326</v>
      </c>
      <c r="G18" s="19">
        <v>77.3</v>
      </c>
      <c r="H18" s="18">
        <v>36</v>
      </c>
      <c r="I18" s="19">
        <v>8.5</v>
      </c>
      <c r="J18" s="18">
        <v>60</v>
      </c>
      <c r="K18" s="19">
        <v>14.2</v>
      </c>
    </row>
    <row r="19" spans="1:11" ht="15" customHeight="1">
      <c r="A19" s="54" t="s">
        <v>16</v>
      </c>
      <c r="B19" s="39"/>
      <c r="C19" s="39"/>
      <c r="D19" s="44" t="s">
        <v>17</v>
      </c>
      <c r="E19" s="40">
        <v>392</v>
      </c>
      <c r="F19" s="41">
        <v>326</v>
      </c>
      <c r="G19" s="42">
        <v>83.2</v>
      </c>
      <c r="H19" s="41">
        <v>33</v>
      </c>
      <c r="I19" s="42">
        <v>8.4</v>
      </c>
      <c r="J19" s="41">
        <v>33</v>
      </c>
      <c r="K19" s="42">
        <v>8.4</v>
      </c>
    </row>
    <row r="20" spans="1:11" ht="15" customHeight="1">
      <c r="A20" s="55" t="s">
        <v>22</v>
      </c>
      <c r="B20" s="2"/>
      <c r="C20" s="2"/>
      <c r="D20" s="47" t="s">
        <v>23</v>
      </c>
      <c r="E20" s="26">
        <v>355</v>
      </c>
      <c r="F20" s="18">
        <v>275</v>
      </c>
      <c r="G20" s="19">
        <v>77.5</v>
      </c>
      <c r="H20" s="18">
        <v>33</v>
      </c>
      <c r="I20" s="19">
        <v>9.3</v>
      </c>
      <c r="J20" s="18">
        <v>47</v>
      </c>
      <c r="K20" s="19">
        <v>13.2</v>
      </c>
    </row>
    <row r="21" spans="1:11" ht="15" customHeight="1">
      <c r="A21" s="55" t="s">
        <v>26</v>
      </c>
      <c r="B21" s="2"/>
      <c r="C21" s="2"/>
      <c r="D21" s="47" t="s">
        <v>27</v>
      </c>
      <c r="E21" s="26">
        <v>621</v>
      </c>
      <c r="F21" s="18">
        <v>481</v>
      </c>
      <c r="G21" s="19">
        <v>77.5</v>
      </c>
      <c r="H21" s="18">
        <v>76</v>
      </c>
      <c r="I21" s="19">
        <v>12.2</v>
      </c>
      <c r="J21" s="18">
        <v>64</v>
      </c>
      <c r="K21" s="19">
        <v>10.3</v>
      </c>
    </row>
    <row r="22" spans="1:11" ht="15" customHeight="1">
      <c r="A22" s="55"/>
      <c r="B22" s="2"/>
      <c r="C22" s="2"/>
      <c r="D22" s="4"/>
      <c r="E22" s="28"/>
      <c r="F22" s="11"/>
      <c r="G22" s="19"/>
      <c r="H22" s="11"/>
      <c r="I22" s="19"/>
      <c r="J22" s="11"/>
      <c r="K22" s="19"/>
    </row>
    <row r="23" spans="1:11" ht="15" customHeight="1">
      <c r="A23" s="53" t="s">
        <v>28</v>
      </c>
      <c r="B23" s="1"/>
      <c r="C23" s="46" t="s">
        <v>29</v>
      </c>
      <c r="D23" s="5"/>
      <c r="E23" s="34">
        <v>16108</v>
      </c>
      <c r="F23" s="35">
        <v>12837</v>
      </c>
      <c r="G23" s="36">
        <v>79.7</v>
      </c>
      <c r="H23" s="35">
        <v>1796</v>
      </c>
      <c r="I23" s="36">
        <v>11.1</v>
      </c>
      <c r="J23" s="35">
        <v>1475</v>
      </c>
      <c r="K23" s="36">
        <v>9.2</v>
      </c>
    </row>
    <row r="24" spans="1:11" ht="15" customHeight="1">
      <c r="A24" s="57" t="s">
        <v>44</v>
      </c>
      <c r="B24" s="39"/>
      <c r="C24" s="50"/>
      <c r="D24" s="49" t="s">
        <v>45</v>
      </c>
      <c r="E24" s="40">
        <v>478</v>
      </c>
      <c r="F24" s="41">
        <v>383</v>
      </c>
      <c r="G24" s="42">
        <v>80.1</v>
      </c>
      <c r="H24" s="41">
        <v>44</v>
      </c>
      <c r="I24" s="42">
        <v>9.2</v>
      </c>
      <c r="J24" s="41">
        <v>51</v>
      </c>
      <c r="K24" s="42">
        <v>10.7</v>
      </c>
    </row>
    <row r="25" spans="1:11" ht="15" customHeight="1">
      <c r="A25" s="58" t="s">
        <v>30</v>
      </c>
      <c r="B25" s="1"/>
      <c r="C25" s="6" t="s">
        <v>31</v>
      </c>
      <c r="D25" s="6"/>
      <c r="E25" s="34">
        <v>10209</v>
      </c>
      <c r="F25" s="35">
        <v>8214</v>
      </c>
      <c r="G25" s="36">
        <v>80.5</v>
      </c>
      <c r="H25" s="35">
        <v>1005</v>
      </c>
      <c r="I25" s="36">
        <v>9.8</v>
      </c>
      <c r="J25" s="35">
        <v>990</v>
      </c>
      <c r="K25" s="36">
        <v>9.7</v>
      </c>
    </row>
    <row r="26" spans="1:11" ht="15" customHeight="1">
      <c r="A26" s="54" t="s">
        <v>48</v>
      </c>
      <c r="B26" s="39"/>
      <c r="C26" s="51"/>
      <c r="D26" s="52" t="s">
        <v>49</v>
      </c>
      <c r="E26" s="40">
        <v>545</v>
      </c>
      <c r="F26" s="41">
        <v>473</v>
      </c>
      <c r="G26" s="42">
        <v>86.8</v>
      </c>
      <c r="H26" s="41">
        <v>32</v>
      </c>
      <c r="I26" s="42">
        <v>5.9</v>
      </c>
      <c r="J26" s="41">
        <v>40</v>
      </c>
      <c r="K26" s="42">
        <v>7.3</v>
      </c>
    </row>
    <row r="27" spans="1:11" ht="15" customHeight="1">
      <c r="A27" s="54" t="s">
        <v>47</v>
      </c>
      <c r="B27" s="39"/>
      <c r="C27" s="51"/>
      <c r="D27" s="52" t="s">
        <v>46</v>
      </c>
      <c r="E27" s="40">
        <v>438</v>
      </c>
      <c r="F27" s="41">
        <v>353</v>
      </c>
      <c r="G27" s="42">
        <v>80.6</v>
      </c>
      <c r="H27" s="41">
        <v>45</v>
      </c>
      <c r="I27" s="42">
        <v>10.3</v>
      </c>
      <c r="J27" s="41">
        <v>40</v>
      </c>
      <c r="K27" s="42">
        <v>9.1</v>
      </c>
    </row>
    <row r="28" spans="1:11" ht="15" customHeight="1">
      <c r="A28" s="53" t="s">
        <v>32</v>
      </c>
      <c r="B28" s="1"/>
      <c r="C28" s="6" t="s">
        <v>33</v>
      </c>
      <c r="D28" s="6"/>
      <c r="E28" s="34">
        <v>9491</v>
      </c>
      <c r="F28" s="35">
        <v>7816</v>
      </c>
      <c r="G28" s="36">
        <v>82.4</v>
      </c>
      <c r="H28" s="35">
        <v>831</v>
      </c>
      <c r="I28" s="36">
        <v>8.8</v>
      </c>
      <c r="J28" s="35">
        <v>844</v>
      </c>
      <c r="K28" s="36">
        <v>8.9</v>
      </c>
    </row>
    <row r="29" spans="1:11" s="59" customFormat="1" ht="15" customHeight="1">
      <c r="A29" s="54" t="s">
        <v>53</v>
      </c>
      <c r="B29" s="39"/>
      <c r="C29" s="51"/>
      <c r="D29" s="52" t="s">
        <v>50</v>
      </c>
      <c r="E29" s="40">
        <v>1494</v>
      </c>
      <c r="F29" s="41">
        <v>1261</v>
      </c>
      <c r="G29" s="42">
        <v>84.4</v>
      </c>
      <c r="H29" s="41">
        <v>125</v>
      </c>
      <c r="I29" s="42">
        <v>8.4</v>
      </c>
      <c r="J29" s="41">
        <v>108</v>
      </c>
      <c r="K29" s="42">
        <v>7.2</v>
      </c>
    </row>
    <row r="30" spans="1:11" s="59" customFormat="1" ht="15" customHeight="1">
      <c r="A30" s="54" t="s">
        <v>55</v>
      </c>
      <c r="B30" s="39"/>
      <c r="C30" s="51"/>
      <c r="D30" s="52" t="s">
        <v>54</v>
      </c>
      <c r="E30" s="40">
        <v>1567</v>
      </c>
      <c r="F30" s="41">
        <v>1300</v>
      </c>
      <c r="G30" s="42">
        <v>83</v>
      </c>
      <c r="H30" s="41">
        <v>145</v>
      </c>
      <c r="I30" s="42">
        <v>9.3</v>
      </c>
      <c r="J30" s="41">
        <v>122</v>
      </c>
      <c r="K30" s="42">
        <v>7.8</v>
      </c>
    </row>
    <row r="31" spans="1:11" ht="15" customHeight="1">
      <c r="A31" s="53" t="s">
        <v>34</v>
      </c>
      <c r="B31" s="1"/>
      <c r="C31" s="6" t="s">
        <v>35</v>
      </c>
      <c r="D31" s="6"/>
      <c r="E31" s="34">
        <v>12527</v>
      </c>
      <c r="F31" s="35">
        <v>9995</v>
      </c>
      <c r="G31" s="36">
        <v>79.8</v>
      </c>
      <c r="H31" s="35">
        <v>1317</v>
      </c>
      <c r="I31" s="36">
        <v>10.5</v>
      </c>
      <c r="J31" s="35">
        <v>1215</v>
      </c>
      <c r="K31" s="36">
        <v>9.7</v>
      </c>
    </row>
    <row r="32" spans="1:11" s="59" customFormat="1" ht="15" customHeight="1">
      <c r="A32" s="54" t="s">
        <v>51</v>
      </c>
      <c r="B32" s="39"/>
      <c r="C32" s="51"/>
      <c r="D32" s="52" t="s">
        <v>52</v>
      </c>
      <c r="E32" s="40">
        <v>1696</v>
      </c>
      <c r="F32" s="41">
        <v>1383</v>
      </c>
      <c r="G32" s="42">
        <v>81.5</v>
      </c>
      <c r="H32" s="41">
        <v>195</v>
      </c>
      <c r="I32" s="42">
        <v>11.5</v>
      </c>
      <c r="J32" s="41">
        <v>118</v>
      </c>
      <c r="K32" s="42">
        <v>7</v>
      </c>
    </row>
    <row r="33" spans="1:11" ht="15" customHeight="1">
      <c r="A33" s="53" t="s">
        <v>36</v>
      </c>
      <c r="B33" s="1"/>
      <c r="C33" s="6" t="s">
        <v>37</v>
      </c>
      <c r="D33" s="6"/>
      <c r="E33" s="34">
        <v>11931</v>
      </c>
      <c r="F33" s="35">
        <v>9825</v>
      </c>
      <c r="G33" s="36">
        <v>82.3</v>
      </c>
      <c r="H33" s="35">
        <v>1147</v>
      </c>
      <c r="I33" s="36">
        <v>9.6</v>
      </c>
      <c r="J33" s="35">
        <v>959</v>
      </c>
      <c r="K33" s="36">
        <v>8</v>
      </c>
    </row>
    <row r="34" spans="1:11" ht="15" customHeight="1">
      <c r="A34" s="53" t="s">
        <v>38</v>
      </c>
      <c r="B34" s="1"/>
      <c r="C34" s="6" t="s">
        <v>39</v>
      </c>
      <c r="D34" s="6"/>
      <c r="E34" s="34">
        <v>17381</v>
      </c>
      <c r="F34" s="35">
        <v>13737</v>
      </c>
      <c r="G34" s="36">
        <v>79</v>
      </c>
      <c r="H34" s="35">
        <v>1841</v>
      </c>
      <c r="I34" s="36">
        <v>10.6</v>
      </c>
      <c r="J34" s="35">
        <v>1803</v>
      </c>
      <c r="K34" s="36">
        <v>10.4</v>
      </c>
    </row>
    <row r="35" spans="1:11" ht="15" customHeight="1">
      <c r="A35" s="53" t="s">
        <v>40</v>
      </c>
      <c r="B35" s="1"/>
      <c r="C35" s="6" t="s">
        <v>41</v>
      </c>
      <c r="D35" s="6"/>
      <c r="E35" s="34">
        <v>17362</v>
      </c>
      <c r="F35" s="35">
        <v>14346</v>
      </c>
      <c r="G35" s="36">
        <v>82.6</v>
      </c>
      <c r="H35" s="35">
        <v>1524</v>
      </c>
      <c r="I35" s="36">
        <v>8.8</v>
      </c>
      <c r="J35" s="35">
        <v>1492</v>
      </c>
      <c r="K35" s="36">
        <v>8.6</v>
      </c>
    </row>
    <row r="36" spans="1:11" ht="15" customHeight="1">
      <c r="A36" s="53" t="s">
        <v>42</v>
      </c>
      <c r="B36" s="1"/>
      <c r="C36" s="6" t="s">
        <v>43</v>
      </c>
      <c r="D36" s="6"/>
      <c r="E36" s="34">
        <v>11260</v>
      </c>
      <c r="F36" s="35">
        <v>9346</v>
      </c>
      <c r="G36" s="36">
        <v>83</v>
      </c>
      <c r="H36" s="35">
        <v>1116</v>
      </c>
      <c r="I36" s="36">
        <v>9.9</v>
      </c>
      <c r="J36" s="35">
        <v>798</v>
      </c>
      <c r="K36" s="36">
        <v>7.1</v>
      </c>
    </row>
    <row r="37" spans="1:11" ht="15" customHeight="1">
      <c r="A37" s="60" t="s">
        <v>57</v>
      </c>
      <c r="B37" s="61"/>
      <c r="C37" s="62" t="s">
        <v>56</v>
      </c>
      <c r="D37" s="62"/>
      <c r="E37" s="63">
        <v>7571</v>
      </c>
      <c r="F37" s="64">
        <v>6207</v>
      </c>
      <c r="G37" s="65">
        <v>82</v>
      </c>
      <c r="H37" s="64">
        <v>735</v>
      </c>
      <c r="I37" s="65">
        <v>9.7</v>
      </c>
      <c r="J37" s="64">
        <v>629</v>
      </c>
      <c r="K37" s="65">
        <v>8.3</v>
      </c>
    </row>
    <row r="38" ht="15">
      <c r="A38" s="8"/>
    </row>
    <row r="39" spans="1:2" ht="15">
      <c r="A39" s="92" t="s">
        <v>66</v>
      </c>
      <c r="B39" s="93"/>
    </row>
  </sheetData>
  <sheetProtection/>
  <mergeCells count="3">
    <mergeCell ref="J4:K4"/>
    <mergeCell ref="F4:G4"/>
    <mergeCell ref="H4:I4"/>
  </mergeCells>
  <printOptions/>
  <pageMargins left="0.25" right="0.25" top="0.75" bottom="0.75" header="0.3" footer="0.3"/>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2" sqref="A2"/>
    </sheetView>
  </sheetViews>
  <sheetFormatPr defaultColWidth="9.140625" defaultRowHeight="12.75"/>
  <cols>
    <col min="1" max="1" width="12.7109375" style="7" customWidth="1"/>
    <col min="2" max="2" width="9.140625" style="7" customWidth="1"/>
    <col min="3" max="3" width="4.57421875" style="7" customWidth="1"/>
    <col min="4" max="4" width="33.140625" style="7" customWidth="1"/>
    <col min="5" max="11" width="12.7109375" style="7" customWidth="1"/>
    <col min="12" max="16384" width="9.140625" style="7" customWidth="1"/>
  </cols>
  <sheetData>
    <row r="1" ht="15">
      <c r="A1" s="22" t="s">
        <v>81</v>
      </c>
    </row>
    <row r="2" ht="15">
      <c r="A2" s="22"/>
    </row>
    <row r="3" ht="15">
      <c r="K3" s="140" t="s">
        <v>80</v>
      </c>
    </row>
    <row r="4" spans="1:11" ht="30" customHeight="1">
      <c r="A4" s="9"/>
      <c r="B4" s="10"/>
      <c r="C4" s="10"/>
      <c r="D4" s="15"/>
      <c r="E4" s="90" t="s">
        <v>77</v>
      </c>
      <c r="F4" s="167" t="s">
        <v>78</v>
      </c>
      <c r="G4" s="168"/>
      <c r="H4" s="167" t="s">
        <v>79</v>
      </c>
      <c r="I4" s="168"/>
      <c r="J4" s="165" t="s">
        <v>76</v>
      </c>
      <c r="K4" s="166"/>
    </row>
    <row r="5" spans="1:11" ht="15">
      <c r="A5" s="13"/>
      <c r="B5" s="14"/>
      <c r="C5" s="14"/>
      <c r="D5" s="24"/>
      <c r="E5" s="100" t="s">
        <v>70</v>
      </c>
      <c r="F5" s="94" t="s">
        <v>70</v>
      </c>
      <c r="G5" s="95" t="s">
        <v>71</v>
      </c>
      <c r="H5" s="94" t="s">
        <v>70</v>
      </c>
      <c r="I5" s="95" t="s">
        <v>71</v>
      </c>
      <c r="J5" s="94" t="s">
        <v>70</v>
      </c>
      <c r="K5" s="95" t="s">
        <v>71</v>
      </c>
    </row>
    <row r="6" spans="1:11" ht="15">
      <c r="A6" s="9"/>
      <c r="B6" s="10"/>
      <c r="C6" s="10"/>
      <c r="D6" s="15"/>
      <c r="E6" s="91"/>
      <c r="F6" s="84"/>
      <c r="G6" s="85"/>
      <c r="H6" s="84"/>
      <c r="I6" s="85"/>
      <c r="J6" s="84"/>
      <c r="K6" s="85"/>
    </row>
    <row r="7" spans="1:11" ht="15" customHeight="1">
      <c r="A7" s="53" t="s">
        <v>0</v>
      </c>
      <c r="B7" s="1" t="s">
        <v>1</v>
      </c>
      <c r="C7" s="1"/>
      <c r="D7" s="23"/>
      <c r="E7" s="34">
        <v>302356</v>
      </c>
      <c r="F7" s="35">
        <v>219853</v>
      </c>
      <c r="G7" s="36">
        <v>72.7</v>
      </c>
      <c r="H7" s="35">
        <v>47962</v>
      </c>
      <c r="I7" s="36">
        <v>15.9</v>
      </c>
      <c r="J7" s="35">
        <v>34541</v>
      </c>
      <c r="K7" s="36">
        <v>11.4</v>
      </c>
    </row>
    <row r="8" spans="1:11" ht="15" customHeight="1">
      <c r="A8" s="53"/>
      <c r="B8" s="1"/>
      <c r="C8" s="1"/>
      <c r="D8" s="38"/>
      <c r="E8" s="91"/>
      <c r="F8" s="84"/>
      <c r="G8" s="36"/>
      <c r="H8" s="84"/>
      <c r="I8" s="36"/>
      <c r="J8" s="84"/>
      <c r="K8" s="36"/>
    </row>
    <row r="9" spans="1:11" ht="15" customHeight="1">
      <c r="A9" s="53" t="s">
        <v>2</v>
      </c>
      <c r="B9" s="1"/>
      <c r="C9" s="45" t="s">
        <v>3</v>
      </c>
      <c r="D9" s="3"/>
      <c r="E9" s="34">
        <v>15879</v>
      </c>
      <c r="F9" s="35">
        <v>11243</v>
      </c>
      <c r="G9" s="36">
        <v>70.8</v>
      </c>
      <c r="H9" s="35">
        <v>2646</v>
      </c>
      <c r="I9" s="36">
        <v>16.7</v>
      </c>
      <c r="J9" s="35">
        <v>1990</v>
      </c>
      <c r="K9" s="36">
        <v>12.5</v>
      </c>
    </row>
    <row r="10" spans="1:11" ht="15" customHeight="1">
      <c r="A10" s="55" t="s">
        <v>10</v>
      </c>
      <c r="B10" s="2"/>
      <c r="C10" s="2"/>
      <c r="D10" s="47" t="s">
        <v>11</v>
      </c>
      <c r="E10" s="26">
        <v>573</v>
      </c>
      <c r="F10" s="18">
        <v>379</v>
      </c>
      <c r="G10" s="19">
        <v>66.1</v>
      </c>
      <c r="H10" s="18">
        <v>114</v>
      </c>
      <c r="I10" s="19">
        <v>19.9</v>
      </c>
      <c r="J10" s="18">
        <v>80</v>
      </c>
      <c r="K10" s="19">
        <v>14</v>
      </c>
    </row>
    <row r="11" spans="1:11" ht="15" customHeight="1">
      <c r="A11" s="55" t="s">
        <v>12</v>
      </c>
      <c r="B11" s="2"/>
      <c r="C11" s="2"/>
      <c r="D11" s="47" t="s">
        <v>13</v>
      </c>
      <c r="E11" s="26">
        <v>976</v>
      </c>
      <c r="F11" s="18">
        <v>636</v>
      </c>
      <c r="G11" s="19">
        <v>65.2</v>
      </c>
      <c r="H11" s="18">
        <v>192</v>
      </c>
      <c r="I11" s="19">
        <v>19.7</v>
      </c>
      <c r="J11" s="18">
        <v>148</v>
      </c>
      <c r="K11" s="19">
        <v>15.2</v>
      </c>
    </row>
    <row r="12" spans="1:11" ht="15" customHeight="1">
      <c r="A12" s="55" t="s">
        <v>20</v>
      </c>
      <c r="B12" s="2"/>
      <c r="C12" s="2"/>
      <c r="D12" s="47" t="s">
        <v>21</v>
      </c>
      <c r="E12" s="26">
        <v>927</v>
      </c>
      <c r="F12" s="18">
        <v>617</v>
      </c>
      <c r="G12" s="19">
        <v>66.6</v>
      </c>
      <c r="H12" s="18">
        <v>178</v>
      </c>
      <c r="I12" s="19">
        <v>19.2</v>
      </c>
      <c r="J12" s="18">
        <v>132</v>
      </c>
      <c r="K12" s="19">
        <v>14.2</v>
      </c>
    </row>
    <row r="13" spans="1:11" ht="15" customHeight="1">
      <c r="A13" s="54" t="s">
        <v>24</v>
      </c>
      <c r="B13" s="39"/>
      <c r="C13" s="39"/>
      <c r="D13" s="44" t="s">
        <v>25</v>
      </c>
      <c r="E13" s="40">
        <v>1134</v>
      </c>
      <c r="F13" s="41">
        <v>769</v>
      </c>
      <c r="G13" s="42">
        <v>67.8</v>
      </c>
      <c r="H13" s="41">
        <v>215</v>
      </c>
      <c r="I13" s="42">
        <v>19</v>
      </c>
      <c r="J13" s="41">
        <v>150</v>
      </c>
      <c r="K13" s="42">
        <v>13.2</v>
      </c>
    </row>
    <row r="14" spans="1:11" ht="15" customHeight="1">
      <c r="A14" s="54" t="s">
        <v>4</v>
      </c>
      <c r="B14" s="39"/>
      <c r="C14" s="39"/>
      <c r="D14" s="44" t="s">
        <v>5</v>
      </c>
      <c r="E14" s="40">
        <v>543</v>
      </c>
      <c r="F14" s="41">
        <v>372</v>
      </c>
      <c r="G14" s="42">
        <v>68.5</v>
      </c>
      <c r="H14" s="41">
        <v>96</v>
      </c>
      <c r="I14" s="42">
        <v>17.7</v>
      </c>
      <c r="J14" s="41">
        <v>75</v>
      </c>
      <c r="K14" s="42">
        <v>13.8</v>
      </c>
    </row>
    <row r="15" spans="1:11" ht="15" customHeight="1">
      <c r="A15" s="54" t="s">
        <v>6</v>
      </c>
      <c r="B15" s="39"/>
      <c r="C15" s="39"/>
      <c r="D15" s="44" t="s">
        <v>7</v>
      </c>
      <c r="E15" s="40">
        <v>3319</v>
      </c>
      <c r="F15" s="41">
        <v>2343</v>
      </c>
      <c r="G15" s="42">
        <v>70.6</v>
      </c>
      <c r="H15" s="41">
        <v>549</v>
      </c>
      <c r="I15" s="42">
        <v>16.5</v>
      </c>
      <c r="J15" s="41">
        <v>427</v>
      </c>
      <c r="K15" s="42">
        <v>12.9</v>
      </c>
    </row>
    <row r="16" spans="1:11" ht="15" customHeight="1">
      <c r="A16" s="56" t="s">
        <v>18</v>
      </c>
      <c r="B16" s="29"/>
      <c r="C16" s="29"/>
      <c r="D16" s="48" t="s">
        <v>19</v>
      </c>
      <c r="E16" s="30">
        <v>1517</v>
      </c>
      <c r="F16" s="31">
        <v>1139</v>
      </c>
      <c r="G16" s="32">
        <v>75.1</v>
      </c>
      <c r="H16" s="31">
        <v>220</v>
      </c>
      <c r="I16" s="32">
        <v>14.5</v>
      </c>
      <c r="J16" s="31">
        <v>158</v>
      </c>
      <c r="K16" s="32">
        <v>10.4</v>
      </c>
    </row>
    <row r="17" spans="1:11" ht="15" customHeight="1">
      <c r="A17" s="55" t="s">
        <v>8</v>
      </c>
      <c r="B17" s="2"/>
      <c r="C17" s="2"/>
      <c r="D17" s="47" t="s">
        <v>9</v>
      </c>
      <c r="E17" s="26">
        <v>1203</v>
      </c>
      <c r="F17" s="18">
        <v>831</v>
      </c>
      <c r="G17" s="19">
        <v>69.1</v>
      </c>
      <c r="H17" s="18">
        <v>215</v>
      </c>
      <c r="I17" s="19">
        <v>17.9</v>
      </c>
      <c r="J17" s="18">
        <v>157</v>
      </c>
      <c r="K17" s="19">
        <v>13.1</v>
      </c>
    </row>
    <row r="18" spans="1:11" ht="15" customHeight="1">
      <c r="A18" s="55" t="s">
        <v>14</v>
      </c>
      <c r="B18" s="2"/>
      <c r="C18" s="2"/>
      <c r="D18" s="47" t="s">
        <v>15</v>
      </c>
      <c r="E18" s="26">
        <v>1933</v>
      </c>
      <c r="F18" s="18">
        <v>1443</v>
      </c>
      <c r="G18" s="19">
        <v>74.7</v>
      </c>
      <c r="H18" s="18">
        <v>263</v>
      </c>
      <c r="I18" s="19">
        <v>13.6</v>
      </c>
      <c r="J18" s="18">
        <v>227</v>
      </c>
      <c r="K18" s="19">
        <v>11.7</v>
      </c>
    </row>
    <row r="19" spans="1:11" ht="15" customHeight="1">
      <c r="A19" s="54" t="s">
        <v>16</v>
      </c>
      <c r="B19" s="39"/>
      <c r="C19" s="39"/>
      <c r="D19" s="44" t="s">
        <v>17</v>
      </c>
      <c r="E19" s="40">
        <v>1029</v>
      </c>
      <c r="F19" s="41">
        <v>759</v>
      </c>
      <c r="G19" s="42">
        <v>73.8</v>
      </c>
      <c r="H19" s="41">
        <v>160</v>
      </c>
      <c r="I19" s="42">
        <v>15.5</v>
      </c>
      <c r="J19" s="41">
        <v>110</v>
      </c>
      <c r="K19" s="42">
        <v>10.7</v>
      </c>
    </row>
    <row r="20" spans="1:11" ht="15" customHeight="1">
      <c r="A20" s="55" t="s">
        <v>22</v>
      </c>
      <c r="B20" s="2"/>
      <c r="C20" s="2"/>
      <c r="D20" s="47" t="s">
        <v>23</v>
      </c>
      <c r="E20" s="26">
        <v>909</v>
      </c>
      <c r="F20" s="18">
        <v>635</v>
      </c>
      <c r="G20" s="19">
        <v>69.9</v>
      </c>
      <c r="H20" s="18">
        <v>170</v>
      </c>
      <c r="I20" s="19">
        <v>18.7</v>
      </c>
      <c r="J20" s="18">
        <v>104</v>
      </c>
      <c r="K20" s="19">
        <v>11.4</v>
      </c>
    </row>
    <row r="21" spans="1:11" ht="15" customHeight="1">
      <c r="A21" s="55" t="s">
        <v>26</v>
      </c>
      <c r="B21" s="2"/>
      <c r="C21" s="2"/>
      <c r="D21" s="47" t="s">
        <v>27</v>
      </c>
      <c r="E21" s="26">
        <v>1816</v>
      </c>
      <c r="F21" s="18">
        <v>1320</v>
      </c>
      <c r="G21" s="19">
        <v>72.7</v>
      </c>
      <c r="H21" s="18">
        <v>274</v>
      </c>
      <c r="I21" s="19">
        <v>15.1</v>
      </c>
      <c r="J21" s="18">
        <v>222</v>
      </c>
      <c r="K21" s="19">
        <v>12.2</v>
      </c>
    </row>
    <row r="22" spans="1:11" ht="15" customHeight="1">
      <c r="A22" s="55"/>
      <c r="B22" s="2"/>
      <c r="C22" s="2"/>
      <c r="D22" s="4"/>
      <c r="E22" s="28"/>
      <c r="F22" s="11"/>
      <c r="G22" s="19"/>
      <c r="H22" s="11"/>
      <c r="I22" s="19"/>
      <c r="J22" s="11"/>
      <c r="K22" s="19"/>
    </row>
    <row r="23" spans="1:11" ht="15" customHeight="1">
      <c r="A23" s="53" t="s">
        <v>28</v>
      </c>
      <c r="B23" s="1"/>
      <c r="C23" s="46" t="s">
        <v>29</v>
      </c>
      <c r="D23" s="5"/>
      <c r="E23" s="34">
        <v>46718</v>
      </c>
      <c r="F23" s="35">
        <v>32905</v>
      </c>
      <c r="G23" s="36">
        <v>70.4</v>
      </c>
      <c r="H23" s="35">
        <v>8193</v>
      </c>
      <c r="I23" s="36">
        <v>17.5</v>
      </c>
      <c r="J23" s="35">
        <v>5620</v>
      </c>
      <c r="K23" s="36">
        <v>12</v>
      </c>
    </row>
    <row r="24" spans="1:11" ht="15" customHeight="1">
      <c r="A24" s="57" t="s">
        <v>44</v>
      </c>
      <c r="B24" s="39"/>
      <c r="C24" s="50"/>
      <c r="D24" s="49" t="s">
        <v>45</v>
      </c>
      <c r="E24" s="40">
        <v>1135</v>
      </c>
      <c r="F24" s="41">
        <v>836</v>
      </c>
      <c r="G24" s="42">
        <v>73.7</v>
      </c>
      <c r="H24" s="41">
        <v>167</v>
      </c>
      <c r="I24" s="42">
        <v>14.7</v>
      </c>
      <c r="J24" s="41">
        <v>132</v>
      </c>
      <c r="K24" s="42">
        <v>11.6</v>
      </c>
    </row>
    <row r="25" spans="1:11" ht="15" customHeight="1">
      <c r="A25" s="58" t="s">
        <v>30</v>
      </c>
      <c r="B25" s="1"/>
      <c r="C25" s="6" t="s">
        <v>31</v>
      </c>
      <c r="D25" s="6"/>
      <c r="E25" s="34">
        <v>30865</v>
      </c>
      <c r="F25" s="35">
        <v>22106</v>
      </c>
      <c r="G25" s="36">
        <v>71.6</v>
      </c>
      <c r="H25" s="35">
        <v>5053</v>
      </c>
      <c r="I25" s="36">
        <v>16.4</v>
      </c>
      <c r="J25" s="35">
        <v>3706</v>
      </c>
      <c r="K25" s="36">
        <v>12</v>
      </c>
    </row>
    <row r="26" spans="1:11" ht="15" customHeight="1">
      <c r="A26" s="54" t="s">
        <v>48</v>
      </c>
      <c r="B26" s="39"/>
      <c r="C26" s="51"/>
      <c r="D26" s="52" t="s">
        <v>49</v>
      </c>
      <c r="E26" s="40">
        <v>1512</v>
      </c>
      <c r="F26" s="41">
        <v>1152</v>
      </c>
      <c r="G26" s="42">
        <v>76.2</v>
      </c>
      <c r="H26" s="41">
        <v>225</v>
      </c>
      <c r="I26" s="42">
        <v>14.9</v>
      </c>
      <c r="J26" s="41">
        <v>135</v>
      </c>
      <c r="K26" s="42">
        <v>8.9</v>
      </c>
    </row>
    <row r="27" spans="1:11" ht="15" customHeight="1">
      <c r="A27" s="54" t="s">
        <v>47</v>
      </c>
      <c r="B27" s="39"/>
      <c r="C27" s="51"/>
      <c r="D27" s="52" t="s">
        <v>46</v>
      </c>
      <c r="E27" s="40">
        <v>1172</v>
      </c>
      <c r="F27" s="41">
        <v>838</v>
      </c>
      <c r="G27" s="42">
        <v>71.5</v>
      </c>
      <c r="H27" s="41">
        <v>202</v>
      </c>
      <c r="I27" s="42">
        <v>17.2</v>
      </c>
      <c r="J27" s="41">
        <v>132</v>
      </c>
      <c r="K27" s="42">
        <v>11.3</v>
      </c>
    </row>
    <row r="28" spans="1:11" ht="15" customHeight="1">
      <c r="A28" s="53" t="s">
        <v>32</v>
      </c>
      <c r="B28" s="1"/>
      <c r="C28" s="6" t="s">
        <v>33</v>
      </c>
      <c r="D28" s="6"/>
      <c r="E28" s="34">
        <v>25607</v>
      </c>
      <c r="F28" s="35">
        <v>18891</v>
      </c>
      <c r="G28" s="36">
        <v>73.8</v>
      </c>
      <c r="H28" s="35">
        <v>3802</v>
      </c>
      <c r="I28" s="36">
        <v>14.8</v>
      </c>
      <c r="J28" s="35">
        <v>2914</v>
      </c>
      <c r="K28" s="36">
        <v>11.4</v>
      </c>
    </row>
    <row r="29" spans="1:11" s="59" customFormat="1" ht="15" customHeight="1">
      <c r="A29" s="54" t="s">
        <v>53</v>
      </c>
      <c r="B29" s="39"/>
      <c r="C29" s="51"/>
      <c r="D29" s="52" t="s">
        <v>50</v>
      </c>
      <c r="E29" s="40">
        <v>4193</v>
      </c>
      <c r="F29" s="41">
        <v>3162</v>
      </c>
      <c r="G29" s="42">
        <v>75.4</v>
      </c>
      <c r="H29" s="41">
        <v>602</v>
      </c>
      <c r="I29" s="42">
        <v>14.4</v>
      </c>
      <c r="J29" s="41">
        <v>429</v>
      </c>
      <c r="K29" s="42">
        <v>10.2</v>
      </c>
    </row>
    <row r="30" spans="1:11" s="59" customFormat="1" ht="15" customHeight="1">
      <c r="A30" s="54" t="s">
        <v>55</v>
      </c>
      <c r="B30" s="39"/>
      <c r="C30" s="51"/>
      <c r="D30" s="52" t="s">
        <v>54</v>
      </c>
      <c r="E30" s="40">
        <v>4043</v>
      </c>
      <c r="F30" s="41">
        <v>2936</v>
      </c>
      <c r="G30" s="42">
        <v>72.6</v>
      </c>
      <c r="H30" s="41">
        <v>594</v>
      </c>
      <c r="I30" s="42">
        <v>14.7</v>
      </c>
      <c r="J30" s="41">
        <v>513</v>
      </c>
      <c r="K30" s="42">
        <v>12.7</v>
      </c>
    </row>
    <row r="31" spans="1:11" ht="15" customHeight="1">
      <c r="A31" s="53" t="s">
        <v>34</v>
      </c>
      <c r="B31" s="1"/>
      <c r="C31" s="6" t="s">
        <v>35</v>
      </c>
      <c r="D31" s="6"/>
      <c r="E31" s="34">
        <v>35277</v>
      </c>
      <c r="F31" s="35">
        <v>25112</v>
      </c>
      <c r="G31" s="36">
        <v>71.2</v>
      </c>
      <c r="H31" s="35">
        <v>5824</v>
      </c>
      <c r="I31" s="36">
        <v>16.5</v>
      </c>
      <c r="J31" s="35">
        <v>4341</v>
      </c>
      <c r="K31" s="36">
        <v>12.3</v>
      </c>
    </row>
    <row r="32" spans="1:11" s="59" customFormat="1" ht="15" customHeight="1">
      <c r="A32" s="54" t="s">
        <v>51</v>
      </c>
      <c r="B32" s="39"/>
      <c r="C32" s="51"/>
      <c r="D32" s="52" t="s">
        <v>52</v>
      </c>
      <c r="E32" s="40">
        <v>4384</v>
      </c>
      <c r="F32" s="41">
        <v>3276</v>
      </c>
      <c r="G32" s="42">
        <v>74.7</v>
      </c>
      <c r="H32" s="41">
        <v>657</v>
      </c>
      <c r="I32" s="42">
        <v>15</v>
      </c>
      <c r="J32" s="41">
        <v>451</v>
      </c>
      <c r="K32" s="42">
        <v>10.3</v>
      </c>
    </row>
    <row r="33" spans="1:11" ht="15" customHeight="1">
      <c r="A33" s="53" t="s">
        <v>36</v>
      </c>
      <c r="B33" s="1"/>
      <c r="C33" s="6" t="s">
        <v>37</v>
      </c>
      <c r="D33" s="6"/>
      <c r="E33" s="34">
        <v>28081</v>
      </c>
      <c r="F33" s="35">
        <v>20904</v>
      </c>
      <c r="G33" s="36">
        <v>74.4</v>
      </c>
      <c r="H33" s="35">
        <v>4180</v>
      </c>
      <c r="I33" s="36">
        <v>14.9</v>
      </c>
      <c r="J33" s="35">
        <v>2997</v>
      </c>
      <c r="K33" s="36">
        <v>10.7</v>
      </c>
    </row>
    <row r="34" spans="1:11" ht="15" customHeight="1">
      <c r="A34" s="53" t="s">
        <v>38</v>
      </c>
      <c r="B34" s="1"/>
      <c r="C34" s="6" t="s">
        <v>39</v>
      </c>
      <c r="D34" s="6"/>
      <c r="E34" s="34">
        <v>54577</v>
      </c>
      <c r="F34" s="35">
        <v>39236</v>
      </c>
      <c r="G34" s="36">
        <v>71.9</v>
      </c>
      <c r="H34" s="35">
        <v>9075</v>
      </c>
      <c r="I34" s="36">
        <v>16.6</v>
      </c>
      <c r="J34" s="35">
        <v>6266</v>
      </c>
      <c r="K34" s="36">
        <v>11.5</v>
      </c>
    </row>
    <row r="35" spans="1:11" ht="15" customHeight="1">
      <c r="A35" s="53" t="s">
        <v>40</v>
      </c>
      <c r="B35" s="1"/>
      <c r="C35" s="6" t="s">
        <v>41</v>
      </c>
      <c r="D35" s="6"/>
      <c r="E35" s="34">
        <v>40271</v>
      </c>
      <c r="F35" s="35">
        <v>30456</v>
      </c>
      <c r="G35" s="36">
        <v>75.6</v>
      </c>
      <c r="H35" s="35">
        <v>5720</v>
      </c>
      <c r="I35" s="36">
        <v>14.2</v>
      </c>
      <c r="J35" s="35">
        <v>4095</v>
      </c>
      <c r="K35" s="36">
        <v>10.2</v>
      </c>
    </row>
    <row r="36" spans="1:11" ht="15" customHeight="1">
      <c r="A36" s="53" t="s">
        <v>42</v>
      </c>
      <c r="B36" s="1"/>
      <c r="C36" s="6" t="s">
        <v>43</v>
      </c>
      <c r="D36" s="6"/>
      <c r="E36" s="34">
        <v>25081</v>
      </c>
      <c r="F36" s="35">
        <v>19000</v>
      </c>
      <c r="G36" s="36">
        <v>75.8</v>
      </c>
      <c r="H36" s="35">
        <v>3469</v>
      </c>
      <c r="I36" s="36">
        <v>13.8</v>
      </c>
      <c r="J36" s="35">
        <v>2612</v>
      </c>
      <c r="K36" s="36">
        <v>10.4</v>
      </c>
    </row>
    <row r="37" spans="1:11" ht="15" customHeight="1">
      <c r="A37" s="60" t="s">
        <v>57</v>
      </c>
      <c r="B37" s="61"/>
      <c r="C37" s="62" t="s">
        <v>56</v>
      </c>
      <c r="D37" s="62"/>
      <c r="E37" s="63">
        <v>22464</v>
      </c>
      <c r="F37" s="64">
        <v>16443</v>
      </c>
      <c r="G37" s="65">
        <v>73.2</v>
      </c>
      <c r="H37" s="64">
        <v>3467</v>
      </c>
      <c r="I37" s="65">
        <v>15.4</v>
      </c>
      <c r="J37" s="64">
        <v>2554</v>
      </c>
      <c r="K37" s="65">
        <v>11.4</v>
      </c>
    </row>
    <row r="38" ht="15">
      <c r="A38" s="8"/>
    </row>
    <row r="39" spans="1:2" ht="15">
      <c r="A39" s="92" t="s">
        <v>66</v>
      </c>
      <c r="B39" s="93"/>
    </row>
  </sheetData>
  <sheetProtection/>
  <mergeCells count="3">
    <mergeCell ref="F4:G4"/>
    <mergeCell ref="H4:I4"/>
    <mergeCell ref="J4:K4"/>
  </mergeCells>
  <printOptions/>
  <pageMargins left="0.25" right="0.25" top="0.75" bottom="0.75" header="0.3" footer="0.3"/>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A2" sqref="A2"/>
    </sheetView>
  </sheetViews>
  <sheetFormatPr defaultColWidth="9.140625" defaultRowHeight="12.75"/>
  <cols>
    <col min="1" max="1" width="12.7109375" style="7" customWidth="1"/>
    <col min="2" max="2" width="9.140625" style="7" customWidth="1"/>
    <col min="3" max="3" width="4.57421875" style="7" customWidth="1"/>
    <col min="4" max="4" width="33.140625" style="7" customWidth="1"/>
    <col min="5" max="11" width="12.7109375" style="7" customWidth="1"/>
    <col min="12" max="16384" width="9.140625" style="7" customWidth="1"/>
  </cols>
  <sheetData>
    <row r="1" ht="15">
      <c r="A1" s="22" t="s">
        <v>91</v>
      </c>
    </row>
    <row r="2" ht="15">
      <c r="A2" s="22"/>
    </row>
    <row r="3" ht="15">
      <c r="K3" s="140" t="s">
        <v>75</v>
      </c>
    </row>
    <row r="4" spans="1:11" ht="30" customHeight="1">
      <c r="A4" s="9"/>
      <c r="B4" s="10"/>
      <c r="C4" s="10"/>
      <c r="D4" s="15"/>
      <c r="E4" s="90" t="s">
        <v>77</v>
      </c>
      <c r="F4" s="167" t="s">
        <v>78</v>
      </c>
      <c r="G4" s="168"/>
      <c r="H4" s="167" t="s">
        <v>79</v>
      </c>
      <c r="I4" s="168"/>
      <c r="J4" s="165" t="s">
        <v>76</v>
      </c>
      <c r="K4" s="166"/>
    </row>
    <row r="5" spans="1:11" ht="15">
      <c r="A5" s="13"/>
      <c r="B5" s="14"/>
      <c r="C5" s="14"/>
      <c r="D5" s="24"/>
      <c r="E5" s="100" t="s">
        <v>70</v>
      </c>
      <c r="F5" s="94" t="s">
        <v>70</v>
      </c>
      <c r="G5" s="95" t="s">
        <v>71</v>
      </c>
      <c r="H5" s="94" t="s">
        <v>70</v>
      </c>
      <c r="I5" s="95" t="s">
        <v>71</v>
      </c>
      <c r="J5" s="94" t="s">
        <v>70</v>
      </c>
      <c r="K5" s="95" t="s">
        <v>71</v>
      </c>
    </row>
    <row r="6" spans="1:11" ht="15">
      <c r="A6" s="9"/>
      <c r="B6" s="10"/>
      <c r="C6" s="10"/>
      <c r="D6" s="15"/>
      <c r="E6" s="91"/>
      <c r="F6" s="84"/>
      <c r="G6" s="85"/>
      <c r="H6" s="84"/>
      <c r="I6" s="85"/>
      <c r="J6" s="84"/>
      <c r="K6" s="85"/>
    </row>
    <row r="7" spans="1:11" ht="15" customHeight="1">
      <c r="A7" s="53" t="s">
        <v>0</v>
      </c>
      <c r="B7" s="1" t="s">
        <v>1</v>
      </c>
      <c r="C7" s="1"/>
      <c r="D7" s="23"/>
      <c r="E7" s="34">
        <f>'...by age | num hrs prov. 16-24'!E7+'...by age | num hrs prov. 5-15'!E7</f>
        <v>413779</v>
      </c>
      <c r="F7" s="35">
        <f>'...by age | num hrs prov. 16-24'!F7+'...by age | num hrs prov. 5-15'!F7</f>
        <v>310024</v>
      </c>
      <c r="G7" s="36">
        <f>ROUND(F7/$E7*100,1)</f>
        <v>74.9</v>
      </c>
      <c r="H7" s="35">
        <f>'...by age | num hrs prov. 16-24'!H7+'...by age | num hrs prov. 5-15'!H7</f>
        <v>59104</v>
      </c>
      <c r="I7" s="36">
        <f>ROUND(H7/$E7*100,1)</f>
        <v>14.3</v>
      </c>
      <c r="J7" s="35">
        <f>'...by age | num hrs prov. 16-24'!J7+'...by age | num hrs prov. 5-15'!J7</f>
        <v>44651</v>
      </c>
      <c r="K7" s="36">
        <f>ROUND(J7/$E7*100,1)</f>
        <v>10.8</v>
      </c>
    </row>
    <row r="8" spans="1:11" ht="15" customHeight="1">
      <c r="A8" s="53"/>
      <c r="B8" s="1"/>
      <c r="C8" s="1"/>
      <c r="D8" s="38"/>
      <c r="E8" s="91"/>
      <c r="F8" s="84"/>
      <c r="G8" s="36"/>
      <c r="H8" s="84"/>
      <c r="I8" s="36"/>
      <c r="J8" s="84"/>
      <c r="K8" s="36"/>
    </row>
    <row r="9" spans="1:11" ht="15" customHeight="1">
      <c r="A9" s="53" t="s">
        <v>2</v>
      </c>
      <c r="B9" s="1"/>
      <c r="C9" s="45" t="s">
        <v>3</v>
      </c>
      <c r="D9" s="3"/>
      <c r="E9" s="34">
        <f>'...by age | num hrs prov. 16-24'!E9+'...by age | num hrs prov. 5-15'!E9</f>
        <v>21033</v>
      </c>
      <c r="F9" s="35">
        <f>'...by age | num hrs prov. 16-24'!F9+'...by age | num hrs prov. 5-15'!F9</f>
        <v>15298</v>
      </c>
      <c r="G9" s="36">
        <f aca="true" t="shared" si="0" ref="G9:G21">ROUND(F9/$E9*100,1)</f>
        <v>72.7</v>
      </c>
      <c r="H9" s="35">
        <f>'...by age | num hrs prov. 16-24'!H9+'...by age | num hrs prov. 5-15'!H9</f>
        <v>3211</v>
      </c>
      <c r="I9" s="36">
        <f aca="true" t="shared" si="1" ref="I9:I21">ROUND(H9/$E9*100,1)</f>
        <v>15.3</v>
      </c>
      <c r="J9" s="35">
        <f>'...by age | num hrs prov. 16-24'!J9+'...by age | num hrs prov. 5-15'!J9</f>
        <v>2524</v>
      </c>
      <c r="K9" s="36">
        <f aca="true" t="shared" si="2" ref="K9:K21">ROUND(J9/$E9*100,1)</f>
        <v>12</v>
      </c>
    </row>
    <row r="10" spans="1:11" ht="15" customHeight="1">
      <c r="A10" s="55" t="s">
        <v>10</v>
      </c>
      <c r="B10" s="2"/>
      <c r="C10" s="2"/>
      <c r="D10" s="47" t="s">
        <v>11</v>
      </c>
      <c r="E10" s="26">
        <f>'...by age | num hrs prov. 16-24'!E10+'...by age | num hrs prov. 5-15'!E10</f>
        <v>753</v>
      </c>
      <c r="F10" s="18">
        <f>'...by age | num hrs prov. 16-24'!F10+'...by age | num hrs prov. 5-15'!F10</f>
        <v>510</v>
      </c>
      <c r="G10" s="19">
        <f t="shared" si="0"/>
        <v>67.7</v>
      </c>
      <c r="H10" s="18">
        <f>'...by age | num hrs prov. 16-24'!H10+'...by age | num hrs prov. 5-15'!H10</f>
        <v>140</v>
      </c>
      <c r="I10" s="19">
        <f t="shared" si="1"/>
        <v>18.6</v>
      </c>
      <c r="J10" s="18">
        <f>'...by age | num hrs prov. 16-24'!J10+'...by age | num hrs prov. 5-15'!J10</f>
        <v>103</v>
      </c>
      <c r="K10" s="19">
        <f t="shared" si="2"/>
        <v>13.7</v>
      </c>
    </row>
    <row r="11" spans="1:11" ht="15" customHeight="1">
      <c r="A11" s="55" t="s">
        <v>12</v>
      </c>
      <c r="B11" s="2"/>
      <c r="C11" s="2"/>
      <c r="D11" s="47" t="s">
        <v>13</v>
      </c>
      <c r="E11" s="26">
        <f>'...by age | num hrs prov. 16-24'!E11+'...by age | num hrs prov. 5-15'!E11</f>
        <v>1250</v>
      </c>
      <c r="F11" s="18">
        <f>'...by age | num hrs prov. 16-24'!F11+'...by age | num hrs prov. 5-15'!F11</f>
        <v>847</v>
      </c>
      <c r="G11" s="19">
        <f t="shared" si="0"/>
        <v>67.8</v>
      </c>
      <c r="H11" s="18">
        <f>'...by age | num hrs prov. 16-24'!H11+'...by age | num hrs prov. 5-15'!H11</f>
        <v>227</v>
      </c>
      <c r="I11" s="19">
        <f t="shared" si="1"/>
        <v>18.2</v>
      </c>
      <c r="J11" s="18">
        <f>'...by age | num hrs prov. 16-24'!J11+'...by age | num hrs prov. 5-15'!J11</f>
        <v>176</v>
      </c>
      <c r="K11" s="19">
        <f t="shared" si="2"/>
        <v>14.1</v>
      </c>
    </row>
    <row r="12" spans="1:11" ht="15" customHeight="1">
      <c r="A12" s="55" t="s">
        <v>20</v>
      </c>
      <c r="B12" s="2"/>
      <c r="C12" s="2"/>
      <c r="D12" s="47" t="s">
        <v>21</v>
      </c>
      <c r="E12" s="26">
        <f>'...by age | num hrs prov. 16-24'!E12+'...by age | num hrs prov. 5-15'!E12</f>
        <v>1221</v>
      </c>
      <c r="F12" s="18">
        <f>'...by age | num hrs prov. 16-24'!F12+'...by age | num hrs prov. 5-15'!F12</f>
        <v>861</v>
      </c>
      <c r="G12" s="19">
        <f t="shared" si="0"/>
        <v>70.5</v>
      </c>
      <c r="H12" s="18">
        <f>'...by age | num hrs prov. 16-24'!H12+'...by age | num hrs prov. 5-15'!H12</f>
        <v>200</v>
      </c>
      <c r="I12" s="19">
        <f t="shared" si="1"/>
        <v>16.4</v>
      </c>
      <c r="J12" s="18">
        <f>'...by age | num hrs prov. 16-24'!J12+'...by age | num hrs prov. 5-15'!J12</f>
        <v>160</v>
      </c>
      <c r="K12" s="19">
        <f t="shared" si="2"/>
        <v>13.1</v>
      </c>
    </row>
    <row r="13" spans="1:11" ht="15" customHeight="1">
      <c r="A13" s="54" t="s">
        <v>24</v>
      </c>
      <c r="B13" s="39"/>
      <c r="C13" s="39"/>
      <c r="D13" s="44" t="s">
        <v>25</v>
      </c>
      <c r="E13" s="40">
        <f>'...by age | num hrs prov. 16-24'!E13+'...by age | num hrs prov. 5-15'!E13</f>
        <v>1478</v>
      </c>
      <c r="F13" s="41">
        <f>'...by age | num hrs prov. 16-24'!F13+'...by age | num hrs prov. 5-15'!F13</f>
        <v>1038</v>
      </c>
      <c r="G13" s="42">
        <f t="shared" si="0"/>
        <v>70.2</v>
      </c>
      <c r="H13" s="41">
        <f>'...by age | num hrs prov. 16-24'!H13+'...by age | num hrs prov. 5-15'!H13</f>
        <v>260</v>
      </c>
      <c r="I13" s="42">
        <f t="shared" si="1"/>
        <v>17.6</v>
      </c>
      <c r="J13" s="41">
        <f>'...by age | num hrs prov. 16-24'!J13+'...by age | num hrs prov. 5-15'!J13</f>
        <v>180</v>
      </c>
      <c r="K13" s="42">
        <f t="shared" si="2"/>
        <v>12.2</v>
      </c>
    </row>
    <row r="14" spans="1:11" ht="15" customHeight="1">
      <c r="A14" s="54" t="s">
        <v>4</v>
      </c>
      <c r="B14" s="39"/>
      <c r="C14" s="39"/>
      <c r="D14" s="44" t="s">
        <v>5</v>
      </c>
      <c r="E14" s="40">
        <f>'...by age | num hrs prov. 16-24'!E14+'...by age | num hrs prov. 5-15'!E14</f>
        <v>740</v>
      </c>
      <c r="F14" s="41">
        <f>'...by age | num hrs prov. 16-24'!F14+'...by age | num hrs prov. 5-15'!F14</f>
        <v>528</v>
      </c>
      <c r="G14" s="42">
        <f t="shared" si="0"/>
        <v>71.4</v>
      </c>
      <c r="H14" s="41">
        <f>'...by age | num hrs prov. 16-24'!H14+'...by age | num hrs prov. 5-15'!H14</f>
        <v>120</v>
      </c>
      <c r="I14" s="42">
        <f t="shared" si="1"/>
        <v>16.2</v>
      </c>
      <c r="J14" s="41">
        <f>'...by age | num hrs prov. 16-24'!J14+'...by age | num hrs prov. 5-15'!J14</f>
        <v>92</v>
      </c>
      <c r="K14" s="42">
        <f t="shared" si="2"/>
        <v>12.4</v>
      </c>
    </row>
    <row r="15" spans="1:11" ht="15" customHeight="1">
      <c r="A15" s="54" t="s">
        <v>6</v>
      </c>
      <c r="B15" s="39"/>
      <c r="C15" s="39"/>
      <c r="D15" s="44" t="s">
        <v>7</v>
      </c>
      <c r="E15" s="40">
        <f>'...by age | num hrs prov. 16-24'!E15+'...by age | num hrs prov. 5-15'!E15</f>
        <v>4373</v>
      </c>
      <c r="F15" s="41">
        <f>'...by age | num hrs prov. 16-24'!F15+'...by age | num hrs prov. 5-15'!F15</f>
        <v>3178</v>
      </c>
      <c r="G15" s="42">
        <f t="shared" si="0"/>
        <v>72.7</v>
      </c>
      <c r="H15" s="41">
        <f>'...by age | num hrs prov. 16-24'!H15+'...by age | num hrs prov. 5-15'!H15</f>
        <v>668</v>
      </c>
      <c r="I15" s="42">
        <f t="shared" si="1"/>
        <v>15.3</v>
      </c>
      <c r="J15" s="41">
        <f>'...by age | num hrs prov. 16-24'!J15+'...by age | num hrs prov. 5-15'!J15</f>
        <v>527</v>
      </c>
      <c r="K15" s="42">
        <f t="shared" si="2"/>
        <v>12.1</v>
      </c>
    </row>
    <row r="16" spans="1:11" ht="15" customHeight="1">
      <c r="A16" s="56" t="s">
        <v>18</v>
      </c>
      <c r="B16" s="29"/>
      <c r="C16" s="29"/>
      <c r="D16" s="48" t="s">
        <v>19</v>
      </c>
      <c r="E16" s="30">
        <f>'...by age | num hrs prov. 16-24'!E16+'...by age | num hrs prov. 5-15'!E16</f>
        <v>2061</v>
      </c>
      <c r="F16" s="31">
        <f>'...by age | num hrs prov. 16-24'!F16+'...by age | num hrs prov. 5-15'!F16</f>
        <v>1576</v>
      </c>
      <c r="G16" s="32">
        <f t="shared" si="0"/>
        <v>76.5</v>
      </c>
      <c r="H16" s="31">
        <f>'...by age | num hrs prov. 16-24'!H16+'...by age | num hrs prov. 5-15'!H16</f>
        <v>275</v>
      </c>
      <c r="I16" s="32">
        <f t="shared" si="1"/>
        <v>13.3</v>
      </c>
      <c r="J16" s="31">
        <f>'...by age | num hrs prov. 16-24'!J16+'...by age | num hrs prov. 5-15'!J16</f>
        <v>210</v>
      </c>
      <c r="K16" s="32">
        <f t="shared" si="2"/>
        <v>10.2</v>
      </c>
    </row>
    <row r="17" spans="1:12" ht="15" customHeight="1">
      <c r="A17" s="55" t="s">
        <v>8</v>
      </c>
      <c r="B17" s="2"/>
      <c r="C17" s="2"/>
      <c r="D17" s="47" t="s">
        <v>9</v>
      </c>
      <c r="E17" s="26">
        <f>'...by age | num hrs prov. 16-24'!E17+'...by age | num hrs prov. 5-15'!E17</f>
        <v>1680</v>
      </c>
      <c r="F17" s="18">
        <f>'...by age | num hrs prov. 16-24'!F17+'...by age | num hrs prov. 5-15'!F17</f>
        <v>1195</v>
      </c>
      <c r="G17" s="19">
        <f t="shared" si="0"/>
        <v>71.1</v>
      </c>
      <c r="H17" s="18">
        <f>'...by age | num hrs prov. 16-24'!H17+'...by age | num hrs prov. 5-15'!H17</f>
        <v>276</v>
      </c>
      <c r="I17" s="19">
        <f t="shared" si="1"/>
        <v>16.4</v>
      </c>
      <c r="J17" s="18">
        <f>'...by age | num hrs prov. 16-24'!J17+'...by age | num hrs prov. 5-15'!J17</f>
        <v>209</v>
      </c>
      <c r="K17" s="19">
        <f t="shared" si="2"/>
        <v>12.4</v>
      </c>
      <c r="L17" s="160"/>
    </row>
    <row r="18" spans="1:11" ht="15" customHeight="1">
      <c r="A18" s="55" t="s">
        <v>14</v>
      </c>
      <c r="B18" s="2"/>
      <c r="C18" s="2"/>
      <c r="D18" s="47" t="s">
        <v>15</v>
      </c>
      <c r="E18" s="26">
        <f>'...by age | num hrs prov. 16-24'!E18+'...by age | num hrs prov. 5-15'!E18</f>
        <v>2355</v>
      </c>
      <c r="F18" s="18">
        <f>'...by age | num hrs prov. 16-24'!F18+'...by age | num hrs prov. 5-15'!F18</f>
        <v>1769</v>
      </c>
      <c r="G18" s="19">
        <f t="shared" si="0"/>
        <v>75.1</v>
      </c>
      <c r="H18" s="18">
        <f>'...by age | num hrs prov. 16-24'!H18+'...by age | num hrs prov. 5-15'!H18</f>
        <v>299</v>
      </c>
      <c r="I18" s="19">
        <f t="shared" si="1"/>
        <v>12.7</v>
      </c>
      <c r="J18" s="18">
        <f>'...by age | num hrs prov. 16-24'!J18+'...by age | num hrs prov. 5-15'!J18</f>
        <v>287</v>
      </c>
      <c r="K18" s="19">
        <f t="shared" si="2"/>
        <v>12.2</v>
      </c>
    </row>
    <row r="19" spans="1:11" ht="15" customHeight="1">
      <c r="A19" s="54" t="s">
        <v>16</v>
      </c>
      <c r="B19" s="39"/>
      <c r="C19" s="39"/>
      <c r="D19" s="44" t="s">
        <v>17</v>
      </c>
      <c r="E19" s="40">
        <f>'...by age | num hrs prov. 16-24'!E19+'...by age | num hrs prov. 5-15'!E19</f>
        <v>1421</v>
      </c>
      <c r="F19" s="41">
        <f>'...by age | num hrs prov. 16-24'!F19+'...by age | num hrs prov. 5-15'!F19</f>
        <v>1085</v>
      </c>
      <c r="G19" s="42">
        <f t="shared" si="0"/>
        <v>76.4</v>
      </c>
      <c r="H19" s="41">
        <f>'...by age | num hrs prov. 16-24'!H19+'...by age | num hrs prov. 5-15'!H19</f>
        <v>193</v>
      </c>
      <c r="I19" s="42">
        <f t="shared" si="1"/>
        <v>13.6</v>
      </c>
      <c r="J19" s="41">
        <f>'...by age | num hrs prov. 16-24'!J19+'...by age | num hrs prov. 5-15'!J19</f>
        <v>143</v>
      </c>
      <c r="K19" s="42">
        <f t="shared" si="2"/>
        <v>10.1</v>
      </c>
    </row>
    <row r="20" spans="1:11" ht="15" customHeight="1">
      <c r="A20" s="55" t="s">
        <v>22</v>
      </c>
      <c r="B20" s="2"/>
      <c r="C20" s="2"/>
      <c r="D20" s="47" t="s">
        <v>23</v>
      </c>
      <c r="E20" s="26">
        <f>'...by age | num hrs prov. 16-24'!E20+'...by age | num hrs prov. 5-15'!E20</f>
        <v>1264</v>
      </c>
      <c r="F20" s="18">
        <f>'...by age | num hrs prov. 16-24'!F20+'...by age | num hrs prov. 5-15'!F20</f>
        <v>910</v>
      </c>
      <c r="G20" s="19">
        <f t="shared" si="0"/>
        <v>72</v>
      </c>
      <c r="H20" s="18">
        <f>'...by age | num hrs prov. 16-24'!H20+'...by age | num hrs prov. 5-15'!H20</f>
        <v>203</v>
      </c>
      <c r="I20" s="19">
        <f t="shared" si="1"/>
        <v>16.1</v>
      </c>
      <c r="J20" s="18">
        <f>'...by age | num hrs prov. 16-24'!J20+'...by age | num hrs prov. 5-15'!J20</f>
        <v>151</v>
      </c>
      <c r="K20" s="19">
        <f t="shared" si="2"/>
        <v>11.9</v>
      </c>
    </row>
    <row r="21" spans="1:11" ht="15" customHeight="1">
      <c r="A21" s="55" t="s">
        <v>26</v>
      </c>
      <c r="B21" s="2"/>
      <c r="C21" s="2"/>
      <c r="D21" s="47" t="s">
        <v>27</v>
      </c>
      <c r="E21" s="26">
        <f>'...by age | num hrs prov. 16-24'!E21+'...by age | num hrs prov. 5-15'!E21</f>
        <v>2437</v>
      </c>
      <c r="F21" s="18">
        <f>'...by age | num hrs prov. 16-24'!F21+'...by age | num hrs prov. 5-15'!F21</f>
        <v>1801</v>
      </c>
      <c r="G21" s="19">
        <f t="shared" si="0"/>
        <v>73.9</v>
      </c>
      <c r="H21" s="18">
        <f>'...by age | num hrs prov. 16-24'!H21+'...by age | num hrs prov. 5-15'!H21</f>
        <v>350</v>
      </c>
      <c r="I21" s="19">
        <f t="shared" si="1"/>
        <v>14.4</v>
      </c>
      <c r="J21" s="18">
        <f>'...by age | num hrs prov. 16-24'!J21+'...by age | num hrs prov. 5-15'!J21</f>
        <v>286</v>
      </c>
      <c r="K21" s="19">
        <f t="shared" si="2"/>
        <v>11.7</v>
      </c>
    </row>
    <row r="22" spans="1:11" ht="15" customHeight="1">
      <c r="A22" s="55"/>
      <c r="B22" s="2"/>
      <c r="C22" s="2"/>
      <c r="D22" s="4"/>
      <c r="E22" s="28"/>
      <c r="F22" s="11"/>
      <c r="G22" s="19"/>
      <c r="H22" s="11"/>
      <c r="I22" s="19"/>
      <c r="J22" s="11"/>
      <c r="K22" s="19"/>
    </row>
    <row r="23" spans="1:11" ht="15" customHeight="1">
      <c r="A23" s="53" t="s">
        <v>28</v>
      </c>
      <c r="B23" s="1"/>
      <c r="C23" s="46" t="s">
        <v>29</v>
      </c>
      <c r="D23" s="5"/>
      <c r="E23" s="34">
        <f>'...by age | num hrs prov. 16-24'!E23+'...by age | num hrs prov. 5-15'!E23</f>
        <v>62826</v>
      </c>
      <c r="F23" s="35">
        <f>'...by age | num hrs prov. 16-24'!F23+'...by age | num hrs prov. 5-15'!F23</f>
        <v>45742</v>
      </c>
      <c r="G23" s="36">
        <f aca="true" t="shared" si="3" ref="G23:G37">ROUND(F23/$E23*100,1)</f>
        <v>72.8</v>
      </c>
      <c r="H23" s="35">
        <f>'...by age | num hrs prov. 16-24'!H23+'...by age | num hrs prov. 5-15'!H23</f>
        <v>9989</v>
      </c>
      <c r="I23" s="36">
        <f aca="true" t="shared" si="4" ref="I23:I37">ROUND(H23/$E23*100,1)</f>
        <v>15.9</v>
      </c>
      <c r="J23" s="35">
        <f>'...by age | num hrs prov. 16-24'!J23+'...by age | num hrs prov. 5-15'!J23</f>
        <v>7095</v>
      </c>
      <c r="K23" s="36">
        <f aca="true" t="shared" si="5" ref="K23:K37">ROUND(J23/$E23*100,1)</f>
        <v>11.3</v>
      </c>
    </row>
    <row r="24" spans="1:11" ht="15" customHeight="1">
      <c r="A24" s="57" t="s">
        <v>44</v>
      </c>
      <c r="B24" s="39"/>
      <c r="C24" s="50"/>
      <c r="D24" s="49" t="s">
        <v>45</v>
      </c>
      <c r="E24" s="40">
        <f>'...by age | num hrs prov. 16-24'!E24+'...by age | num hrs prov. 5-15'!E24</f>
        <v>1613</v>
      </c>
      <c r="F24" s="41">
        <f>'...by age | num hrs prov. 16-24'!F24+'...by age | num hrs prov. 5-15'!F24</f>
        <v>1219</v>
      </c>
      <c r="G24" s="42">
        <f t="shared" si="3"/>
        <v>75.6</v>
      </c>
      <c r="H24" s="41">
        <f>'...by age | num hrs prov. 16-24'!H24+'...by age | num hrs prov. 5-15'!H24</f>
        <v>211</v>
      </c>
      <c r="I24" s="42">
        <f t="shared" si="4"/>
        <v>13.1</v>
      </c>
      <c r="J24" s="41">
        <f>'...by age | num hrs prov. 16-24'!J24+'...by age | num hrs prov. 5-15'!J24</f>
        <v>183</v>
      </c>
      <c r="K24" s="42">
        <f t="shared" si="5"/>
        <v>11.3</v>
      </c>
    </row>
    <row r="25" spans="1:11" ht="15" customHeight="1">
      <c r="A25" s="58" t="s">
        <v>30</v>
      </c>
      <c r="B25" s="1"/>
      <c r="C25" s="6" t="s">
        <v>31</v>
      </c>
      <c r="D25" s="6"/>
      <c r="E25" s="34">
        <f>'...by age | num hrs prov. 16-24'!E25+'...by age | num hrs prov. 5-15'!E25</f>
        <v>41074</v>
      </c>
      <c r="F25" s="35">
        <f>'...by age | num hrs prov. 16-24'!F25+'...by age | num hrs prov. 5-15'!F25</f>
        <v>30320</v>
      </c>
      <c r="G25" s="36">
        <f t="shared" si="3"/>
        <v>73.8</v>
      </c>
      <c r="H25" s="35">
        <f>'...by age | num hrs prov. 16-24'!H25+'...by age | num hrs prov. 5-15'!H25</f>
        <v>6058</v>
      </c>
      <c r="I25" s="36">
        <f t="shared" si="4"/>
        <v>14.7</v>
      </c>
      <c r="J25" s="35">
        <f>'...by age | num hrs prov. 16-24'!J25+'...by age | num hrs prov. 5-15'!J25</f>
        <v>4696</v>
      </c>
      <c r="K25" s="36">
        <f t="shared" si="5"/>
        <v>11.4</v>
      </c>
    </row>
    <row r="26" spans="1:11" ht="15" customHeight="1">
      <c r="A26" s="54" t="s">
        <v>48</v>
      </c>
      <c r="B26" s="39"/>
      <c r="C26" s="51"/>
      <c r="D26" s="52" t="s">
        <v>49</v>
      </c>
      <c r="E26" s="40">
        <f>'...by age | num hrs prov. 16-24'!E26+'...by age | num hrs prov. 5-15'!E26</f>
        <v>2057</v>
      </c>
      <c r="F26" s="41">
        <f>'...by age | num hrs prov. 16-24'!F26+'...by age | num hrs prov. 5-15'!F26</f>
        <v>1625</v>
      </c>
      <c r="G26" s="42">
        <f t="shared" si="3"/>
        <v>79</v>
      </c>
      <c r="H26" s="41">
        <f>'...by age | num hrs prov. 16-24'!H26+'...by age | num hrs prov. 5-15'!H26</f>
        <v>257</v>
      </c>
      <c r="I26" s="42">
        <f t="shared" si="4"/>
        <v>12.5</v>
      </c>
      <c r="J26" s="41">
        <f>'...by age | num hrs prov. 16-24'!J26+'...by age | num hrs prov. 5-15'!J26</f>
        <v>175</v>
      </c>
      <c r="K26" s="42">
        <f t="shared" si="5"/>
        <v>8.5</v>
      </c>
    </row>
    <row r="27" spans="1:11" ht="15" customHeight="1">
      <c r="A27" s="54" t="s">
        <v>47</v>
      </c>
      <c r="B27" s="39"/>
      <c r="C27" s="51"/>
      <c r="D27" s="52" t="s">
        <v>46</v>
      </c>
      <c r="E27" s="40">
        <f>'...by age | num hrs prov. 16-24'!E27+'...by age | num hrs prov. 5-15'!E27</f>
        <v>1610</v>
      </c>
      <c r="F27" s="41">
        <f>'...by age | num hrs prov. 16-24'!F27+'...by age | num hrs prov. 5-15'!F27</f>
        <v>1191</v>
      </c>
      <c r="G27" s="42">
        <f t="shared" si="3"/>
        <v>74</v>
      </c>
      <c r="H27" s="41">
        <f>'...by age | num hrs prov. 16-24'!H27+'...by age | num hrs prov. 5-15'!H27</f>
        <v>247</v>
      </c>
      <c r="I27" s="42">
        <f t="shared" si="4"/>
        <v>15.3</v>
      </c>
      <c r="J27" s="41">
        <f>'...by age | num hrs prov. 16-24'!J27+'...by age | num hrs prov. 5-15'!J27</f>
        <v>172</v>
      </c>
      <c r="K27" s="42">
        <f t="shared" si="5"/>
        <v>10.7</v>
      </c>
    </row>
    <row r="28" spans="1:11" ht="15" customHeight="1">
      <c r="A28" s="53" t="s">
        <v>32</v>
      </c>
      <c r="B28" s="1"/>
      <c r="C28" s="6" t="s">
        <v>33</v>
      </c>
      <c r="D28" s="6"/>
      <c r="E28" s="34">
        <f>'...by age | num hrs prov. 16-24'!E28+'...by age | num hrs prov. 5-15'!E28</f>
        <v>35098</v>
      </c>
      <c r="F28" s="35">
        <f>'...by age | num hrs prov. 16-24'!F28+'...by age | num hrs prov. 5-15'!F28</f>
        <v>26707</v>
      </c>
      <c r="G28" s="36">
        <f t="shared" si="3"/>
        <v>76.1</v>
      </c>
      <c r="H28" s="35">
        <f>'...by age | num hrs prov. 16-24'!H28+'...by age | num hrs prov. 5-15'!H28</f>
        <v>4633</v>
      </c>
      <c r="I28" s="36">
        <f t="shared" si="4"/>
        <v>13.2</v>
      </c>
      <c r="J28" s="35">
        <f>'...by age | num hrs prov. 16-24'!J28+'...by age | num hrs prov. 5-15'!J28</f>
        <v>3758</v>
      </c>
      <c r="K28" s="36">
        <f t="shared" si="5"/>
        <v>10.7</v>
      </c>
    </row>
    <row r="29" spans="1:11" s="59" customFormat="1" ht="15" customHeight="1">
      <c r="A29" s="54" t="s">
        <v>53</v>
      </c>
      <c r="B29" s="39"/>
      <c r="C29" s="51"/>
      <c r="D29" s="52" t="s">
        <v>50</v>
      </c>
      <c r="E29" s="40">
        <f>'...by age | num hrs prov. 16-24'!E29+'...by age | num hrs prov. 5-15'!E29</f>
        <v>5687</v>
      </c>
      <c r="F29" s="41">
        <f>'...by age | num hrs prov. 16-24'!F29+'...by age | num hrs prov. 5-15'!F29</f>
        <v>4423</v>
      </c>
      <c r="G29" s="42">
        <f t="shared" si="3"/>
        <v>77.8</v>
      </c>
      <c r="H29" s="41">
        <f>'...by age | num hrs prov. 16-24'!H29+'...by age | num hrs prov. 5-15'!H29</f>
        <v>727</v>
      </c>
      <c r="I29" s="42">
        <f t="shared" si="4"/>
        <v>12.8</v>
      </c>
      <c r="J29" s="41">
        <f>'...by age | num hrs prov. 16-24'!J29+'...by age | num hrs prov. 5-15'!J29</f>
        <v>537</v>
      </c>
      <c r="K29" s="42">
        <f t="shared" si="5"/>
        <v>9.4</v>
      </c>
    </row>
    <row r="30" spans="1:11" s="59" customFormat="1" ht="15" customHeight="1">
      <c r="A30" s="54" t="s">
        <v>55</v>
      </c>
      <c r="B30" s="39"/>
      <c r="C30" s="51"/>
      <c r="D30" s="52" t="s">
        <v>54</v>
      </c>
      <c r="E30" s="40">
        <f>'...by age | num hrs prov. 16-24'!E30+'...by age | num hrs prov. 5-15'!E30</f>
        <v>5610</v>
      </c>
      <c r="F30" s="41">
        <f>'...by age | num hrs prov. 16-24'!F30+'...by age | num hrs prov. 5-15'!F30</f>
        <v>4236</v>
      </c>
      <c r="G30" s="42">
        <f t="shared" si="3"/>
        <v>75.5</v>
      </c>
      <c r="H30" s="41">
        <f>'...by age | num hrs prov. 16-24'!H30+'...by age | num hrs prov. 5-15'!H30</f>
        <v>739</v>
      </c>
      <c r="I30" s="42">
        <f t="shared" si="4"/>
        <v>13.2</v>
      </c>
      <c r="J30" s="41">
        <f>'...by age | num hrs prov. 16-24'!J30+'...by age | num hrs prov. 5-15'!J30</f>
        <v>635</v>
      </c>
      <c r="K30" s="42">
        <f t="shared" si="5"/>
        <v>11.3</v>
      </c>
    </row>
    <row r="31" spans="1:11" ht="15" customHeight="1">
      <c r="A31" s="53" t="s">
        <v>34</v>
      </c>
      <c r="B31" s="1"/>
      <c r="C31" s="6" t="s">
        <v>35</v>
      </c>
      <c r="D31" s="6"/>
      <c r="E31" s="34">
        <f>'...by age | num hrs prov. 16-24'!E31+'...by age | num hrs prov. 5-15'!E31</f>
        <v>47804</v>
      </c>
      <c r="F31" s="35">
        <f>'...by age | num hrs prov. 16-24'!F31+'...by age | num hrs prov. 5-15'!F31</f>
        <v>35107</v>
      </c>
      <c r="G31" s="36">
        <f t="shared" si="3"/>
        <v>73.4</v>
      </c>
      <c r="H31" s="35">
        <f>'...by age | num hrs prov. 16-24'!H31+'...by age | num hrs prov. 5-15'!H31</f>
        <v>7141</v>
      </c>
      <c r="I31" s="36">
        <f t="shared" si="4"/>
        <v>14.9</v>
      </c>
      <c r="J31" s="35">
        <f>'...by age | num hrs prov. 16-24'!J31+'...by age | num hrs prov. 5-15'!J31</f>
        <v>5556</v>
      </c>
      <c r="K31" s="36">
        <f t="shared" si="5"/>
        <v>11.6</v>
      </c>
    </row>
    <row r="32" spans="1:11" s="59" customFormat="1" ht="15" customHeight="1">
      <c r="A32" s="54" t="s">
        <v>51</v>
      </c>
      <c r="B32" s="39"/>
      <c r="C32" s="51"/>
      <c r="D32" s="52" t="s">
        <v>52</v>
      </c>
      <c r="E32" s="40">
        <f>'...by age | num hrs prov. 16-24'!E32+'...by age | num hrs prov. 5-15'!E32</f>
        <v>6080</v>
      </c>
      <c r="F32" s="41">
        <f>'...by age | num hrs prov. 16-24'!F32+'...by age | num hrs prov. 5-15'!F32</f>
        <v>4659</v>
      </c>
      <c r="G32" s="42">
        <f t="shared" si="3"/>
        <v>76.6</v>
      </c>
      <c r="H32" s="41">
        <f>'...by age | num hrs prov. 16-24'!H32+'...by age | num hrs prov. 5-15'!H32</f>
        <v>852</v>
      </c>
      <c r="I32" s="42">
        <f t="shared" si="4"/>
        <v>14</v>
      </c>
      <c r="J32" s="41">
        <f>'...by age | num hrs prov. 16-24'!J32+'...by age | num hrs prov. 5-15'!J32</f>
        <v>569</v>
      </c>
      <c r="K32" s="42">
        <f t="shared" si="5"/>
        <v>9.4</v>
      </c>
    </row>
    <row r="33" spans="1:11" ht="15" customHeight="1">
      <c r="A33" s="53" t="s">
        <v>36</v>
      </c>
      <c r="B33" s="1"/>
      <c r="C33" s="6" t="s">
        <v>37</v>
      </c>
      <c r="D33" s="6"/>
      <c r="E33" s="34">
        <f>'...by age | num hrs prov. 16-24'!E33+'...by age | num hrs prov. 5-15'!E33</f>
        <v>40012</v>
      </c>
      <c r="F33" s="35">
        <f>'...by age | num hrs prov. 16-24'!F33+'...by age | num hrs prov. 5-15'!F33</f>
        <v>30729</v>
      </c>
      <c r="G33" s="36">
        <f t="shared" si="3"/>
        <v>76.8</v>
      </c>
      <c r="H33" s="35">
        <f>'...by age | num hrs prov. 16-24'!H33+'...by age | num hrs prov. 5-15'!H33</f>
        <v>5327</v>
      </c>
      <c r="I33" s="36">
        <f t="shared" si="4"/>
        <v>13.3</v>
      </c>
      <c r="J33" s="35">
        <f>'...by age | num hrs prov. 16-24'!J33+'...by age | num hrs prov. 5-15'!J33</f>
        <v>3956</v>
      </c>
      <c r="K33" s="36">
        <f t="shared" si="5"/>
        <v>9.9</v>
      </c>
    </row>
    <row r="34" spans="1:11" ht="15" customHeight="1">
      <c r="A34" s="53" t="s">
        <v>38</v>
      </c>
      <c r="B34" s="1"/>
      <c r="C34" s="6" t="s">
        <v>39</v>
      </c>
      <c r="D34" s="6"/>
      <c r="E34" s="34">
        <f>'...by age | num hrs prov. 16-24'!E34+'...by age | num hrs prov. 5-15'!E34</f>
        <v>71958</v>
      </c>
      <c r="F34" s="35">
        <f>'...by age | num hrs prov. 16-24'!F34+'...by age | num hrs prov. 5-15'!F34</f>
        <v>52973</v>
      </c>
      <c r="G34" s="36">
        <f t="shared" si="3"/>
        <v>73.6</v>
      </c>
      <c r="H34" s="35">
        <f>'...by age | num hrs prov. 16-24'!H34+'...by age | num hrs prov. 5-15'!H34</f>
        <v>10916</v>
      </c>
      <c r="I34" s="36">
        <f t="shared" si="4"/>
        <v>15.2</v>
      </c>
      <c r="J34" s="35">
        <f>'...by age | num hrs prov. 16-24'!J34+'...by age | num hrs prov. 5-15'!J34</f>
        <v>8069</v>
      </c>
      <c r="K34" s="36">
        <f t="shared" si="5"/>
        <v>11.2</v>
      </c>
    </row>
    <row r="35" spans="1:11" ht="15" customHeight="1">
      <c r="A35" s="53" t="s">
        <v>40</v>
      </c>
      <c r="B35" s="1"/>
      <c r="C35" s="6" t="s">
        <v>41</v>
      </c>
      <c r="D35" s="6"/>
      <c r="E35" s="34">
        <f>'...by age | num hrs prov. 16-24'!E35+'...by age | num hrs prov. 5-15'!E35</f>
        <v>57633</v>
      </c>
      <c r="F35" s="35">
        <f>'...by age | num hrs prov. 16-24'!F35+'...by age | num hrs prov. 5-15'!F35</f>
        <v>44802</v>
      </c>
      <c r="G35" s="36">
        <f t="shared" si="3"/>
        <v>77.7</v>
      </c>
      <c r="H35" s="35">
        <f>'...by age | num hrs prov. 16-24'!H35+'...by age | num hrs prov. 5-15'!H35</f>
        <v>7244</v>
      </c>
      <c r="I35" s="36">
        <f t="shared" si="4"/>
        <v>12.6</v>
      </c>
      <c r="J35" s="35">
        <f>'...by age | num hrs prov. 16-24'!J35+'...by age | num hrs prov. 5-15'!J35</f>
        <v>5587</v>
      </c>
      <c r="K35" s="36">
        <f t="shared" si="5"/>
        <v>9.7</v>
      </c>
    </row>
    <row r="36" spans="1:11" ht="15" customHeight="1">
      <c r="A36" s="53" t="s">
        <v>42</v>
      </c>
      <c r="B36" s="1"/>
      <c r="C36" s="6" t="s">
        <v>43</v>
      </c>
      <c r="D36" s="6"/>
      <c r="E36" s="34">
        <f>'...by age | num hrs prov. 16-24'!E36+'...by age | num hrs prov. 5-15'!E36</f>
        <v>36341</v>
      </c>
      <c r="F36" s="35">
        <f>'...by age | num hrs prov. 16-24'!F36+'...by age | num hrs prov. 5-15'!F36</f>
        <v>28346</v>
      </c>
      <c r="G36" s="36">
        <f t="shared" si="3"/>
        <v>78</v>
      </c>
      <c r="H36" s="35">
        <f>'...by age | num hrs prov. 16-24'!H36+'...by age | num hrs prov. 5-15'!H36</f>
        <v>4585</v>
      </c>
      <c r="I36" s="36">
        <f t="shared" si="4"/>
        <v>12.6</v>
      </c>
      <c r="J36" s="35">
        <f>'...by age | num hrs prov. 16-24'!J36+'...by age | num hrs prov. 5-15'!J36</f>
        <v>3410</v>
      </c>
      <c r="K36" s="36">
        <f t="shared" si="5"/>
        <v>9.4</v>
      </c>
    </row>
    <row r="37" spans="1:11" ht="15" customHeight="1">
      <c r="A37" s="60" t="s">
        <v>57</v>
      </c>
      <c r="B37" s="61"/>
      <c r="C37" s="62" t="s">
        <v>56</v>
      </c>
      <c r="D37" s="62"/>
      <c r="E37" s="63">
        <f>'...by age | num hrs prov. 16-24'!E37+'...by age | num hrs prov. 5-15'!E37</f>
        <v>30035</v>
      </c>
      <c r="F37" s="64">
        <f>'...by age | num hrs prov. 16-24'!F37+'...by age | num hrs prov. 5-15'!F37</f>
        <v>22650</v>
      </c>
      <c r="G37" s="65">
        <f t="shared" si="3"/>
        <v>75.4</v>
      </c>
      <c r="H37" s="64">
        <f>'...by age | num hrs prov. 16-24'!H37+'...by age | num hrs prov. 5-15'!H37</f>
        <v>4202</v>
      </c>
      <c r="I37" s="65">
        <f t="shared" si="4"/>
        <v>14</v>
      </c>
      <c r="J37" s="64">
        <f>'...by age | num hrs prov. 16-24'!J37+'...by age | num hrs prov. 5-15'!J37</f>
        <v>3183</v>
      </c>
      <c r="K37" s="65">
        <f t="shared" si="5"/>
        <v>10.6</v>
      </c>
    </row>
    <row r="38" ht="15">
      <c r="A38" s="8"/>
    </row>
    <row r="39" spans="1:2" ht="15">
      <c r="A39" s="92" t="s">
        <v>66</v>
      </c>
      <c r="B39" s="93"/>
    </row>
  </sheetData>
  <sheetProtection/>
  <mergeCells count="3">
    <mergeCell ref="F4:G4"/>
    <mergeCell ref="H4:I4"/>
    <mergeCell ref="J4:K4"/>
  </mergeCells>
  <printOptions/>
  <pageMargins left="0.25" right="0.25" top="0.75" bottom="0.75" header="0.3" footer="0.3"/>
  <pageSetup fitToHeight="1"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A2" sqref="A2"/>
    </sheetView>
  </sheetViews>
  <sheetFormatPr defaultColWidth="9.421875" defaultRowHeight="12.75"/>
  <cols>
    <col min="1" max="1" width="12.7109375" style="106" customWidth="1"/>
    <col min="2" max="2" width="5.7109375" style="105" customWidth="1"/>
    <col min="3" max="3" width="45.7109375" style="7" customWidth="1"/>
    <col min="4" max="12" width="14.7109375" style="7" customWidth="1"/>
    <col min="13" max="16384" width="9.421875" style="7" customWidth="1"/>
  </cols>
  <sheetData>
    <row r="1" spans="1:6" ht="15">
      <c r="A1" s="107" t="s">
        <v>73</v>
      </c>
      <c r="D1" s="8"/>
      <c r="E1" s="8"/>
      <c r="F1" s="8"/>
    </row>
    <row r="3" spans="1:12" ht="15">
      <c r="A3" s="101"/>
      <c r="B3" s="111"/>
      <c r="C3" s="10"/>
      <c r="D3" s="162" t="s">
        <v>88</v>
      </c>
      <c r="E3" s="163"/>
      <c r="F3" s="164"/>
      <c r="G3" s="162" t="s">
        <v>89</v>
      </c>
      <c r="H3" s="163"/>
      <c r="I3" s="164"/>
      <c r="J3" s="162" t="s">
        <v>67</v>
      </c>
      <c r="K3" s="163"/>
      <c r="L3" s="164"/>
    </row>
    <row r="4" spans="1:12" ht="15" customHeight="1">
      <c r="A4" s="102"/>
      <c r="B4" s="112"/>
      <c r="C4" s="12"/>
      <c r="D4" s="142" t="s">
        <v>68</v>
      </c>
      <c r="E4" s="162" t="s">
        <v>69</v>
      </c>
      <c r="F4" s="164"/>
      <c r="G4" s="100" t="s">
        <v>68</v>
      </c>
      <c r="H4" s="163" t="s">
        <v>69</v>
      </c>
      <c r="I4" s="164"/>
      <c r="J4" s="100" t="s">
        <v>68</v>
      </c>
      <c r="K4" s="163" t="s">
        <v>69</v>
      </c>
      <c r="L4" s="164"/>
    </row>
    <row r="5" spans="1:12" ht="15" customHeight="1">
      <c r="A5" s="102"/>
      <c r="B5" s="112"/>
      <c r="C5" s="12"/>
      <c r="D5" s="142" t="s">
        <v>70</v>
      </c>
      <c r="E5" s="142" t="s">
        <v>70</v>
      </c>
      <c r="F5" s="144" t="s">
        <v>71</v>
      </c>
      <c r="G5" s="100" t="s">
        <v>70</v>
      </c>
      <c r="H5" s="143" t="s">
        <v>70</v>
      </c>
      <c r="I5" s="144" t="s">
        <v>71</v>
      </c>
      <c r="J5" s="100" t="s">
        <v>70</v>
      </c>
      <c r="K5" s="143" t="s">
        <v>70</v>
      </c>
      <c r="L5" s="144" t="s">
        <v>71</v>
      </c>
    </row>
    <row r="6" spans="1:12" ht="15" customHeight="1">
      <c r="A6" s="101"/>
      <c r="B6" s="111"/>
      <c r="C6" s="10"/>
      <c r="D6" s="84"/>
      <c r="E6" s="145"/>
      <c r="F6" s="146"/>
      <c r="G6" s="145"/>
      <c r="H6" s="145"/>
      <c r="I6" s="146"/>
      <c r="J6" s="91"/>
      <c r="K6" s="145"/>
      <c r="L6" s="146"/>
    </row>
    <row r="7" spans="1:12" ht="15" customHeight="1">
      <c r="A7" s="108" t="s">
        <v>0</v>
      </c>
      <c r="B7" s="45" t="s">
        <v>72</v>
      </c>
      <c r="C7" s="1"/>
      <c r="D7" s="35">
        <v>12989147</v>
      </c>
      <c r="E7" s="35">
        <v>413779</v>
      </c>
      <c r="F7" s="130">
        <v>3.2</v>
      </c>
      <c r="G7" s="35">
        <v>6704387</v>
      </c>
      <c r="H7" s="35">
        <v>111423</v>
      </c>
      <c r="I7" s="130">
        <v>1.7</v>
      </c>
      <c r="J7" s="34">
        <v>6284760</v>
      </c>
      <c r="K7" s="35">
        <v>302356</v>
      </c>
      <c r="L7" s="130">
        <v>4.8</v>
      </c>
    </row>
    <row r="8" spans="1:12" ht="15" customHeight="1">
      <c r="A8" s="108"/>
      <c r="B8" s="45"/>
      <c r="C8" s="1"/>
      <c r="D8" s="84"/>
      <c r="E8" s="84"/>
      <c r="F8" s="85"/>
      <c r="G8" s="84"/>
      <c r="H8" s="84"/>
      <c r="I8" s="131"/>
      <c r="J8" s="91"/>
      <c r="K8" s="84"/>
      <c r="L8" s="36"/>
    </row>
    <row r="9" spans="1:12" ht="15" customHeight="1">
      <c r="A9" s="108" t="s">
        <v>2</v>
      </c>
      <c r="B9" s="96" t="s">
        <v>3</v>
      </c>
      <c r="D9" s="35">
        <v>634802</v>
      </c>
      <c r="E9" s="35">
        <v>21033</v>
      </c>
      <c r="F9" s="130">
        <v>3.3</v>
      </c>
      <c r="G9" s="35">
        <v>312594</v>
      </c>
      <c r="H9" s="35">
        <v>5154</v>
      </c>
      <c r="I9" s="130">
        <v>1.6</v>
      </c>
      <c r="J9" s="34">
        <v>322208</v>
      </c>
      <c r="K9" s="35">
        <v>15879</v>
      </c>
      <c r="L9" s="36">
        <v>4.9</v>
      </c>
    </row>
    <row r="10" spans="1:12" ht="15" customHeight="1">
      <c r="A10" s="109" t="s">
        <v>18</v>
      </c>
      <c r="B10" s="48" t="s">
        <v>111</v>
      </c>
      <c r="C10" s="149"/>
      <c r="D10" s="31">
        <v>68710</v>
      </c>
      <c r="E10" s="31">
        <v>2061</v>
      </c>
      <c r="F10" s="32">
        <v>3</v>
      </c>
      <c r="G10" s="31">
        <v>37863</v>
      </c>
      <c r="H10" s="31">
        <v>544</v>
      </c>
      <c r="I10" s="134">
        <v>1.4</v>
      </c>
      <c r="J10" s="30">
        <v>30847</v>
      </c>
      <c r="K10" s="31">
        <v>1517</v>
      </c>
      <c r="L10" s="32">
        <v>4.9</v>
      </c>
    </row>
    <row r="11" spans="1:12" ht="15" customHeight="1">
      <c r="A11" s="102" t="s">
        <v>112</v>
      </c>
      <c r="B11" s="114"/>
      <c r="C11" s="150" t="s">
        <v>96</v>
      </c>
      <c r="D11" s="154">
        <v>4906</v>
      </c>
      <c r="E11" s="11">
        <v>166</v>
      </c>
      <c r="F11" s="21">
        <v>3.4</v>
      </c>
      <c r="G11" s="156">
        <v>2552</v>
      </c>
      <c r="H11" s="11">
        <v>41</v>
      </c>
      <c r="I11" s="158">
        <v>1.6</v>
      </c>
      <c r="J11" s="157">
        <v>2354</v>
      </c>
      <c r="K11" s="11">
        <v>125</v>
      </c>
      <c r="L11" s="19">
        <v>5.3</v>
      </c>
    </row>
    <row r="12" spans="1:12" ht="15" customHeight="1">
      <c r="A12" s="102" t="s">
        <v>112</v>
      </c>
      <c r="B12" s="114"/>
      <c r="C12" s="150" t="s">
        <v>97</v>
      </c>
      <c r="D12" s="154">
        <v>3117</v>
      </c>
      <c r="E12" s="11">
        <v>99</v>
      </c>
      <c r="F12" s="21">
        <v>3.2</v>
      </c>
      <c r="G12" s="18">
        <v>1678</v>
      </c>
      <c r="H12" s="18">
        <v>21</v>
      </c>
      <c r="I12" s="19">
        <v>1.3</v>
      </c>
      <c r="J12" s="26">
        <v>1439</v>
      </c>
      <c r="K12" s="18">
        <v>78</v>
      </c>
      <c r="L12" s="19">
        <v>5.4</v>
      </c>
    </row>
    <row r="13" spans="1:12" ht="15">
      <c r="A13" s="102" t="s">
        <v>112</v>
      </c>
      <c r="B13" s="112"/>
      <c r="C13" s="21" t="s">
        <v>98</v>
      </c>
      <c r="D13" s="154">
        <v>3314</v>
      </c>
      <c r="E13" s="11">
        <v>83</v>
      </c>
      <c r="F13" s="21">
        <v>2.5</v>
      </c>
      <c r="G13" s="157">
        <v>1844</v>
      </c>
      <c r="H13" s="11">
        <v>19</v>
      </c>
      <c r="I13" s="158">
        <v>1</v>
      </c>
      <c r="J13" s="157">
        <v>1470</v>
      </c>
      <c r="K13" s="11">
        <v>64</v>
      </c>
      <c r="L13" s="21">
        <v>4.4</v>
      </c>
    </row>
    <row r="14" spans="1:12" ht="15">
      <c r="A14" s="102" t="s">
        <v>112</v>
      </c>
      <c r="B14" s="112"/>
      <c r="C14" s="21" t="s">
        <v>99</v>
      </c>
      <c r="D14" s="154">
        <v>6327</v>
      </c>
      <c r="E14" s="11">
        <v>224</v>
      </c>
      <c r="F14" s="21">
        <v>3.5</v>
      </c>
      <c r="G14" s="157">
        <v>3502</v>
      </c>
      <c r="H14" s="11">
        <v>64</v>
      </c>
      <c r="I14" s="158">
        <v>1.8</v>
      </c>
      <c r="J14" s="157">
        <v>2825</v>
      </c>
      <c r="K14" s="11">
        <v>160</v>
      </c>
      <c r="L14" s="21">
        <v>5.7</v>
      </c>
    </row>
    <row r="15" spans="1:12" ht="15">
      <c r="A15" s="102" t="s">
        <v>112</v>
      </c>
      <c r="B15" s="112"/>
      <c r="C15" s="21" t="s">
        <v>100</v>
      </c>
      <c r="D15" s="154">
        <v>4665</v>
      </c>
      <c r="E15" s="11">
        <v>125</v>
      </c>
      <c r="F15" s="21">
        <v>2.7</v>
      </c>
      <c r="G15" s="157">
        <v>2525</v>
      </c>
      <c r="H15" s="11">
        <v>27</v>
      </c>
      <c r="I15" s="158">
        <v>1.1</v>
      </c>
      <c r="J15" s="157">
        <v>2140</v>
      </c>
      <c r="K15" s="11">
        <v>98</v>
      </c>
      <c r="L15" s="21">
        <v>4.6</v>
      </c>
    </row>
    <row r="16" spans="1:12" ht="15">
      <c r="A16" s="102" t="s">
        <v>112</v>
      </c>
      <c r="B16" s="112"/>
      <c r="C16" s="21" t="s">
        <v>101</v>
      </c>
      <c r="D16" s="154">
        <v>5894</v>
      </c>
      <c r="E16" s="11">
        <v>211</v>
      </c>
      <c r="F16" s="21">
        <v>3.6</v>
      </c>
      <c r="G16" s="157">
        <v>3112</v>
      </c>
      <c r="H16" s="11">
        <v>40</v>
      </c>
      <c r="I16" s="158">
        <v>1.3</v>
      </c>
      <c r="J16" s="157">
        <v>2782</v>
      </c>
      <c r="K16" s="11">
        <v>171</v>
      </c>
      <c r="L16" s="21">
        <v>6.1</v>
      </c>
    </row>
    <row r="17" spans="1:12" ht="15">
      <c r="A17" s="102" t="s">
        <v>112</v>
      </c>
      <c r="B17" s="112"/>
      <c r="C17" s="21" t="s">
        <v>102</v>
      </c>
      <c r="D17" s="154">
        <v>6736</v>
      </c>
      <c r="E17" s="11">
        <v>181</v>
      </c>
      <c r="F17" s="21">
        <v>2.7</v>
      </c>
      <c r="G17" s="157">
        <v>3685</v>
      </c>
      <c r="H17" s="11">
        <v>49</v>
      </c>
      <c r="I17" s="158">
        <v>1.3</v>
      </c>
      <c r="J17" s="157">
        <v>3051</v>
      </c>
      <c r="K17" s="11">
        <v>132</v>
      </c>
      <c r="L17" s="21">
        <v>4.3</v>
      </c>
    </row>
    <row r="18" spans="1:12" ht="15">
      <c r="A18" s="102" t="s">
        <v>112</v>
      </c>
      <c r="B18" s="112"/>
      <c r="C18" s="21" t="s">
        <v>103</v>
      </c>
      <c r="D18" s="154">
        <v>4573</v>
      </c>
      <c r="E18" s="11">
        <v>121</v>
      </c>
      <c r="F18" s="21">
        <v>2.6</v>
      </c>
      <c r="G18" s="157">
        <v>2582</v>
      </c>
      <c r="H18" s="11">
        <v>39</v>
      </c>
      <c r="I18" s="158">
        <v>1.5</v>
      </c>
      <c r="J18" s="157">
        <v>1991</v>
      </c>
      <c r="K18" s="11">
        <v>82</v>
      </c>
      <c r="L18" s="21">
        <v>4.1</v>
      </c>
    </row>
    <row r="19" spans="1:12" ht="15">
      <c r="A19" s="102" t="s">
        <v>112</v>
      </c>
      <c r="B19" s="112"/>
      <c r="C19" s="21" t="s">
        <v>104</v>
      </c>
      <c r="D19" s="154">
        <v>3483</v>
      </c>
      <c r="E19" s="11">
        <v>97</v>
      </c>
      <c r="F19" s="21">
        <v>2.8</v>
      </c>
      <c r="G19" s="157">
        <v>1947</v>
      </c>
      <c r="H19" s="11">
        <v>26</v>
      </c>
      <c r="I19" s="158">
        <v>1.3</v>
      </c>
      <c r="J19" s="157">
        <v>1536</v>
      </c>
      <c r="K19" s="11">
        <v>71</v>
      </c>
      <c r="L19" s="21">
        <v>4.6</v>
      </c>
    </row>
    <row r="20" spans="1:12" ht="15">
      <c r="A20" s="102" t="s">
        <v>112</v>
      </c>
      <c r="B20" s="112"/>
      <c r="C20" s="21" t="s">
        <v>105</v>
      </c>
      <c r="D20" s="154">
        <v>3270</v>
      </c>
      <c r="E20" s="11">
        <v>117</v>
      </c>
      <c r="F20" s="21">
        <v>3.6</v>
      </c>
      <c r="G20" s="157">
        <v>1683</v>
      </c>
      <c r="H20" s="11">
        <v>24</v>
      </c>
      <c r="I20" s="158">
        <v>1.4</v>
      </c>
      <c r="J20" s="157">
        <v>1587</v>
      </c>
      <c r="K20" s="11">
        <v>93</v>
      </c>
      <c r="L20" s="21">
        <v>5.9</v>
      </c>
    </row>
    <row r="21" spans="1:12" ht="15">
      <c r="A21" s="102" t="s">
        <v>112</v>
      </c>
      <c r="B21" s="112"/>
      <c r="C21" s="21" t="s">
        <v>106</v>
      </c>
      <c r="D21" s="154">
        <v>4822</v>
      </c>
      <c r="E21" s="11">
        <v>139</v>
      </c>
      <c r="F21" s="21">
        <v>2.9</v>
      </c>
      <c r="G21" s="157">
        <v>2911</v>
      </c>
      <c r="H21" s="11">
        <v>50</v>
      </c>
      <c r="I21" s="158">
        <v>1.7</v>
      </c>
      <c r="J21" s="157">
        <v>1911</v>
      </c>
      <c r="K21" s="11">
        <v>89</v>
      </c>
      <c r="L21" s="21">
        <v>4.7</v>
      </c>
    </row>
    <row r="22" spans="1:12" ht="15">
      <c r="A22" s="102" t="s">
        <v>112</v>
      </c>
      <c r="B22" s="112"/>
      <c r="C22" s="21" t="s">
        <v>107</v>
      </c>
      <c r="D22" s="154">
        <v>4995</v>
      </c>
      <c r="E22" s="11">
        <v>180</v>
      </c>
      <c r="F22" s="21">
        <v>3.6</v>
      </c>
      <c r="G22" s="157">
        <v>2613</v>
      </c>
      <c r="H22" s="11">
        <v>52</v>
      </c>
      <c r="I22" s="158">
        <v>2</v>
      </c>
      <c r="J22" s="157">
        <v>2382</v>
      </c>
      <c r="K22" s="11">
        <v>128</v>
      </c>
      <c r="L22" s="21">
        <v>5.4</v>
      </c>
    </row>
    <row r="23" spans="1:12" ht="15">
      <c r="A23" s="102" t="s">
        <v>112</v>
      </c>
      <c r="B23" s="112"/>
      <c r="C23" s="21" t="s">
        <v>108</v>
      </c>
      <c r="D23" s="154">
        <v>3525</v>
      </c>
      <c r="E23" s="11">
        <v>96</v>
      </c>
      <c r="F23" s="21">
        <v>2.7</v>
      </c>
      <c r="G23" s="157">
        <v>2046</v>
      </c>
      <c r="H23" s="11">
        <v>21</v>
      </c>
      <c r="I23" s="158">
        <v>1</v>
      </c>
      <c r="J23" s="157">
        <v>1479</v>
      </c>
      <c r="K23" s="11">
        <v>75</v>
      </c>
      <c r="L23" s="21">
        <v>5.1</v>
      </c>
    </row>
    <row r="24" spans="1:12" ht="15">
      <c r="A24" s="102" t="s">
        <v>112</v>
      </c>
      <c r="B24" s="112"/>
      <c r="C24" s="21" t="s">
        <v>109</v>
      </c>
      <c r="D24" s="154">
        <v>4154</v>
      </c>
      <c r="E24" s="11">
        <v>107</v>
      </c>
      <c r="F24" s="21">
        <v>2.6</v>
      </c>
      <c r="G24" s="157">
        <v>2425</v>
      </c>
      <c r="H24" s="11">
        <v>35</v>
      </c>
      <c r="I24" s="158">
        <v>1.4</v>
      </c>
      <c r="J24" s="157">
        <v>1729</v>
      </c>
      <c r="K24" s="11">
        <v>72</v>
      </c>
      <c r="L24" s="21">
        <v>4.2</v>
      </c>
    </row>
    <row r="25" spans="1:12" ht="15">
      <c r="A25" s="102" t="s">
        <v>112</v>
      </c>
      <c r="B25" s="112"/>
      <c r="C25" s="21" t="s">
        <v>110</v>
      </c>
      <c r="D25" s="154">
        <v>4929</v>
      </c>
      <c r="E25" s="11">
        <v>115</v>
      </c>
      <c r="F25" s="21">
        <v>2.3</v>
      </c>
      <c r="G25" s="157">
        <v>2758</v>
      </c>
      <c r="H25" s="11">
        <v>36</v>
      </c>
      <c r="I25" s="158">
        <v>1.3</v>
      </c>
      <c r="J25" s="157">
        <v>2171</v>
      </c>
      <c r="K25" s="11">
        <v>79</v>
      </c>
      <c r="L25" s="21">
        <v>3.6</v>
      </c>
    </row>
    <row r="26" spans="1:12" ht="15">
      <c r="A26" s="151"/>
      <c r="B26" s="152"/>
      <c r="C26" s="14"/>
      <c r="D26" s="155"/>
      <c r="E26" s="13"/>
      <c r="F26" s="24"/>
      <c r="G26" s="153"/>
      <c r="H26" s="13"/>
      <c r="I26" s="24"/>
      <c r="J26" s="155"/>
      <c r="K26" s="13"/>
      <c r="L26" s="24"/>
    </row>
  </sheetData>
  <sheetProtection/>
  <mergeCells count="6">
    <mergeCell ref="D3:F3"/>
    <mergeCell ref="G3:I3"/>
    <mergeCell ref="J3:L3"/>
    <mergeCell ref="E4:F4"/>
    <mergeCell ref="H4:I4"/>
    <mergeCell ref="K4:L4"/>
  </mergeCells>
  <printOptions/>
  <pageMargins left="0.25" right="0.25" top="0.75" bottom="0.75" header="0.3" footer="0.3"/>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2" sqref="A2"/>
    </sheetView>
  </sheetViews>
  <sheetFormatPr defaultColWidth="9.140625" defaultRowHeight="12.75"/>
  <cols>
    <col min="1" max="1" width="12.7109375" style="7" customWidth="1"/>
    <col min="2" max="2" width="5.7109375" style="7" customWidth="1"/>
    <col min="3" max="3" width="45.7109375" style="7" customWidth="1"/>
    <col min="4" max="10" width="12.7109375" style="7" customWidth="1"/>
    <col min="11" max="16384" width="9.140625" style="7" customWidth="1"/>
  </cols>
  <sheetData>
    <row r="1" ht="15">
      <c r="A1" s="22" t="s">
        <v>90</v>
      </c>
    </row>
    <row r="2" ht="15">
      <c r="A2" s="22"/>
    </row>
    <row r="3" ht="15">
      <c r="J3" s="140" t="s">
        <v>75</v>
      </c>
    </row>
    <row r="4" spans="1:10" ht="30" customHeight="1">
      <c r="A4" s="9"/>
      <c r="B4" s="10"/>
      <c r="C4" s="15"/>
      <c r="D4" s="90" t="s">
        <v>77</v>
      </c>
      <c r="E4" s="167" t="s">
        <v>78</v>
      </c>
      <c r="F4" s="168"/>
      <c r="G4" s="167" t="s">
        <v>79</v>
      </c>
      <c r="H4" s="168"/>
      <c r="I4" s="165" t="s">
        <v>76</v>
      </c>
      <c r="J4" s="166"/>
    </row>
    <row r="5" spans="1:10" ht="15">
      <c r="A5" s="13"/>
      <c r="B5" s="14"/>
      <c r="C5" s="24"/>
      <c r="D5" s="100" t="s">
        <v>70</v>
      </c>
      <c r="E5" s="142" t="s">
        <v>70</v>
      </c>
      <c r="F5" s="144" t="s">
        <v>71</v>
      </c>
      <c r="G5" s="142" t="s">
        <v>70</v>
      </c>
      <c r="H5" s="144" t="s">
        <v>71</v>
      </c>
      <c r="I5" s="142" t="s">
        <v>70</v>
      </c>
      <c r="J5" s="144" t="s">
        <v>71</v>
      </c>
    </row>
    <row r="6" spans="1:10" ht="15">
      <c r="A6" s="9"/>
      <c r="B6" s="10"/>
      <c r="C6" s="15"/>
      <c r="D6" s="90"/>
      <c r="E6" s="145"/>
      <c r="F6" s="146"/>
      <c r="G6" s="145"/>
      <c r="H6" s="146"/>
      <c r="I6" s="145"/>
      <c r="J6" s="146"/>
    </row>
    <row r="7" spans="1:10" ht="15" customHeight="1">
      <c r="A7" s="53" t="s">
        <v>0</v>
      </c>
      <c r="B7" s="46" t="s">
        <v>72</v>
      </c>
      <c r="C7" s="23"/>
      <c r="D7" s="34">
        <v>111423</v>
      </c>
      <c r="E7" s="35">
        <v>90171</v>
      </c>
      <c r="F7" s="36">
        <v>80.9</v>
      </c>
      <c r="G7" s="35">
        <v>11142</v>
      </c>
      <c r="H7" s="36">
        <v>10</v>
      </c>
      <c r="I7" s="35">
        <v>10110</v>
      </c>
      <c r="J7" s="36">
        <v>9.1</v>
      </c>
    </row>
    <row r="8" spans="1:10" ht="15" customHeight="1">
      <c r="A8" s="53"/>
      <c r="B8" s="46"/>
      <c r="C8" s="38"/>
      <c r="D8" s="91"/>
      <c r="E8" s="84"/>
      <c r="F8" s="36"/>
      <c r="G8" s="84"/>
      <c r="H8" s="36"/>
      <c r="I8" s="84"/>
      <c r="J8" s="36"/>
    </row>
    <row r="9" spans="1:10" ht="15" customHeight="1">
      <c r="A9" s="53" t="s">
        <v>2</v>
      </c>
      <c r="B9" s="46" t="s">
        <v>3</v>
      </c>
      <c r="C9" s="3"/>
      <c r="D9" s="34">
        <v>5154</v>
      </c>
      <c r="E9" s="35">
        <v>4055</v>
      </c>
      <c r="F9" s="36">
        <v>78.7</v>
      </c>
      <c r="G9" s="35">
        <v>565</v>
      </c>
      <c r="H9" s="36">
        <v>11</v>
      </c>
      <c r="I9" s="35">
        <v>534</v>
      </c>
      <c r="J9" s="36">
        <v>10.4</v>
      </c>
    </row>
    <row r="10" spans="1:10" ht="15" customHeight="1">
      <c r="A10" s="56" t="s">
        <v>18</v>
      </c>
      <c r="B10" s="159" t="s">
        <v>19</v>
      </c>
      <c r="C10" s="149"/>
      <c r="D10" s="30">
        <v>544</v>
      </c>
      <c r="E10" s="31">
        <v>437</v>
      </c>
      <c r="F10" s="32">
        <v>80.3</v>
      </c>
      <c r="G10" s="31">
        <v>55</v>
      </c>
      <c r="H10" s="32">
        <v>10.1</v>
      </c>
      <c r="I10" s="31">
        <v>52</v>
      </c>
      <c r="J10" s="32">
        <v>9.6</v>
      </c>
    </row>
    <row r="11" spans="1:10" ht="15" customHeight="1">
      <c r="A11" s="102" t="s">
        <v>112</v>
      </c>
      <c r="B11" s="114"/>
      <c r="C11" s="150" t="s">
        <v>96</v>
      </c>
      <c r="D11" s="26">
        <v>41</v>
      </c>
      <c r="E11" s="18">
        <v>32</v>
      </c>
      <c r="F11" s="19">
        <v>78</v>
      </c>
      <c r="G11" s="18">
        <v>6</v>
      </c>
      <c r="H11" s="19">
        <v>14.6</v>
      </c>
      <c r="I11" s="18">
        <v>3</v>
      </c>
      <c r="J11" s="19">
        <v>7.3</v>
      </c>
    </row>
    <row r="12" spans="1:10" ht="15" customHeight="1">
      <c r="A12" s="102" t="s">
        <v>112</v>
      </c>
      <c r="B12" s="114"/>
      <c r="C12" s="150" t="s">
        <v>97</v>
      </c>
      <c r="D12" s="28">
        <v>21</v>
      </c>
      <c r="E12" s="11">
        <v>16</v>
      </c>
      <c r="F12" s="19">
        <v>76.2</v>
      </c>
      <c r="G12" s="11">
        <v>4</v>
      </c>
      <c r="H12" s="19">
        <v>19</v>
      </c>
      <c r="I12" s="11">
        <v>1</v>
      </c>
      <c r="J12" s="19">
        <v>4.8</v>
      </c>
    </row>
    <row r="13" spans="1:10" ht="15">
      <c r="A13" s="102" t="s">
        <v>112</v>
      </c>
      <c r="B13" s="112"/>
      <c r="C13" s="21" t="s">
        <v>98</v>
      </c>
      <c r="D13" s="28">
        <v>19</v>
      </c>
      <c r="E13" s="11">
        <v>16</v>
      </c>
      <c r="F13" s="19">
        <v>84.2</v>
      </c>
      <c r="G13" s="11">
        <v>0</v>
      </c>
      <c r="H13" s="19">
        <v>0</v>
      </c>
      <c r="I13" s="11">
        <v>3</v>
      </c>
      <c r="J13" s="19">
        <v>15.8</v>
      </c>
    </row>
    <row r="14" spans="1:10" ht="15">
      <c r="A14" s="102" t="s">
        <v>112</v>
      </c>
      <c r="B14" s="112"/>
      <c r="C14" s="21" t="s">
        <v>99</v>
      </c>
      <c r="D14" s="28">
        <v>64</v>
      </c>
      <c r="E14" s="11">
        <v>52</v>
      </c>
      <c r="F14" s="19">
        <v>81.3</v>
      </c>
      <c r="G14" s="11">
        <v>9</v>
      </c>
      <c r="H14" s="19">
        <v>14.1</v>
      </c>
      <c r="I14" s="11">
        <v>3</v>
      </c>
      <c r="J14" s="19">
        <v>4.7</v>
      </c>
    </row>
    <row r="15" spans="1:10" ht="15">
      <c r="A15" s="102" t="s">
        <v>112</v>
      </c>
      <c r="B15" s="112"/>
      <c r="C15" s="21" t="s">
        <v>100</v>
      </c>
      <c r="D15" s="28">
        <v>27</v>
      </c>
      <c r="E15" s="11">
        <v>23</v>
      </c>
      <c r="F15" s="19">
        <v>85.2</v>
      </c>
      <c r="G15" s="11">
        <v>3</v>
      </c>
      <c r="H15" s="19">
        <v>11.1</v>
      </c>
      <c r="I15" s="11">
        <v>1</v>
      </c>
      <c r="J15" s="19">
        <v>3.7</v>
      </c>
    </row>
    <row r="16" spans="1:10" ht="15">
      <c r="A16" s="102" t="s">
        <v>112</v>
      </c>
      <c r="B16" s="112"/>
      <c r="C16" s="21" t="s">
        <v>101</v>
      </c>
      <c r="D16" s="28">
        <v>40</v>
      </c>
      <c r="E16" s="11">
        <v>31</v>
      </c>
      <c r="F16" s="19">
        <v>77.5</v>
      </c>
      <c r="G16" s="11">
        <v>4</v>
      </c>
      <c r="H16" s="19">
        <v>10</v>
      </c>
      <c r="I16" s="11">
        <v>5</v>
      </c>
      <c r="J16" s="19">
        <v>12.5</v>
      </c>
    </row>
    <row r="17" spans="1:10" ht="15">
      <c r="A17" s="102" t="s">
        <v>112</v>
      </c>
      <c r="B17" s="112"/>
      <c r="C17" s="21" t="s">
        <v>102</v>
      </c>
      <c r="D17" s="28">
        <v>49</v>
      </c>
      <c r="E17" s="11">
        <v>42</v>
      </c>
      <c r="F17" s="19">
        <v>85.7</v>
      </c>
      <c r="G17" s="11">
        <v>6</v>
      </c>
      <c r="H17" s="19">
        <v>12.2</v>
      </c>
      <c r="I17" s="11">
        <v>1</v>
      </c>
      <c r="J17" s="19">
        <v>2</v>
      </c>
    </row>
    <row r="18" spans="1:10" ht="15">
      <c r="A18" s="102" t="s">
        <v>112</v>
      </c>
      <c r="B18" s="112"/>
      <c r="C18" s="21" t="s">
        <v>103</v>
      </c>
      <c r="D18" s="28">
        <v>39</v>
      </c>
      <c r="E18" s="11">
        <v>33</v>
      </c>
      <c r="F18" s="19">
        <v>84.6</v>
      </c>
      <c r="G18" s="11">
        <v>2</v>
      </c>
      <c r="H18" s="19">
        <v>5.1</v>
      </c>
      <c r="I18" s="11">
        <v>4</v>
      </c>
      <c r="J18" s="19">
        <v>10.3</v>
      </c>
    </row>
    <row r="19" spans="1:10" ht="15">
      <c r="A19" s="102" t="s">
        <v>112</v>
      </c>
      <c r="B19" s="112"/>
      <c r="C19" s="21" t="s">
        <v>104</v>
      </c>
      <c r="D19" s="28">
        <v>26</v>
      </c>
      <c r="E19" s="11">
        <v>24</v>
      </c>
      <c r="F19" s="19">
        <v>92.3</v>
      </c>
      <c r="G19" s="11">
        <v>1</v>
      </c>
      <c r="H19" s="19">
        <v>3.8</v>
      </c>
      <c r="I19" s="11">
        <v>1</v>
      </c>
      <c r="J19" s="19">
        <v>3.8</v>
      </c>
    </row>
    <row r="20" spans="1:10" ht="15">
      <c r="A20" s="102" t="s">
        <v>112</v>
      </c>
      <c r="B20" s="112"/>
      <c r="C20" s="21" t="s">
        <v>105</v>
      </c>
      <c r="D20" s="28">
        <v>24</v>
      </c>
      <c r="E20" s="11">
        <v>16</v>
      </c>
      <c r="F20" s="19">
        <v>66.7</v>
      </c>
      <c r="G20" s="11">
        <v>4</v>
      </c>
      <c r="H20" s="19">
        <v>16.7</v>
      </c>
      <c r="I20" s="11">
        <v>4</v>
      </c>
      <c r="J20" s="19">
        <v>16.7</v>
      </c>
    </row>
    <row r="21" spans="1:10" ht="15">
      <c r="A21" s="102" t="s">
        <v>112</v>
      </c>
      <c r="B21" s="112"/>
      <c r="C21" s="21" t="s">
        <v>106</v>
      </c>
      <c r="D21" s="28">
        <v>50</v>
      </c>
      <c r="E21" s="11">
        <v>42</v>
      </c>
      <c r="F21" s="19">
        <v>84</v>
      </c>
      <c r="G21" s="11">
        <v>4</v>
      </c>
      <c r="H21" s="19">
        <v>8</v>
      </c>
      <c r="I21" s="11">
        <v>4</v>
      </c>
      <c r="J21" s="19">
        <v>8</v>
      </c>
    </row>
    <row r="22" spans="1:10" ht="15">
      <c r="A22" s="102" t="s">
        <v>112</v>
      </c>
      <c r="B22" s="112"/>
      <c r="C22" s="21" t="s">
        <v>107</v>
      </c>
      <c r="D22" s="28">
        <v>52</v>
      </c>
      <c r="E22" s="11">
        <v>33</v>
      </c>
      <c r="F22" s="19">
        <v>63.5</v>
      </c>
      <c r="G22" s="11">
        <v>9</v>
      </c>
      <c r="H22" s="19">
        <v>17.3</v>
      </c>
      <c r="I22" s="11">
        <v>10</v>
      </c>
      <c r="J22" s="19">
        <v>19.2</v>
      </c>
    </row>
    <row r="23" spans="1:10" ht="15">
      <c r="A23" s="102" t="s">
        <v>112</v>
      </c>
      <c r="B23" s="112"/>
      <c r="C23" s="21" t="s">
        <v>108</v>
      </c>
      <c r="D23" s="28">
        <v>21</v>
      </c>
      <c r="E23" s="11">
        <v>17</v>
      </c>
      <c r="F23" s="19">
        <v>81</v>
      </c>
      <c r="G23" s="11">
        <v>1</v>
      </c>
      <c r="H23" s="19">
        <v>4.8</v>
      </c>
      <c r="I23" s="11">
        <v>3</v>
      </c>
      <c r="J23" s="19">
        <v>14.3</v>
      </c>
    </row>
    <row r="24" spans="1:10" ht="15">
      <c r="A24" s="102" t="s">
        <v>112</v>
      </c>
      <c r="B24" s="112"/>
      <c r="C24" s="21" t="s">
        <v>109</v>
      </c>
      <c r="D24" s="28">
        <v>35</v>
      </c>
      <c r="E24" s="11">
        <v>30</v>
      </c>
      <c r="F24" s="19">
        <v>85.7</v>
      </c>
      <c r="G24" s="11">
        <v>0</v>
      </c>
      <c r="H24" s="19">
        <v>0</v>
      </c>
      <c r="I24" s="11">
        <v>5</v>
      </c>
      <c r="J24" s="19">
        <v>14.3</v>
      </c>
    </row>
    <row r="25" spans="1:10" ht="15">
      <c r="A25" s="102" t="s">
        <v>112</v>
      </c>
      <c r="B25" s="112"/>
      <c r="C25" s="21" t="s">
        <v>110</v>
      </c>
      <c r="D25" s="28">
        <v>36</v>
      </c>
      <c r="E25" s="11">
        <v>30</v>
      </c>
      <c r="F25" s="19">
        <v>83.3</v>
      </c>
      <c r="G25" s="11">
        <v>2</v>
      </c>
      <c r="H25" s="19">
        <v>5.6</v>
      </c>
      <c r="I25" s="11">
        <v>4</v>
      </c>
      <c r="J25" s="19">
        <v>11.1</v>
      </c>
    </row>
    <row r="26" spans="1:10" ht="15">
      <c r="A26" s="151"/>
      <c r="B26" s="152"/>
      <c r="C26" s="24"/>
      <c r="D26" s="155"/>
      <c r="E26" s="13"/>
      <c r="F26" s="24"/>
      <c r="G26" s="13"/>
      <c r="H26" s="24"/>
      <c r="I26" s="13"/>
      <c r="J26" s="24"/>
    </row>
  </sheetData>
  <sheetProtection/>
  <mergeCells count="3">
    <mergeCell ref="E4:F4"/>
    <mergeCell ref="G4:H4"/>
    <mergeCell ref="I4:J4"/>
  </mergeCells>
  <printOptions/>
  <pageMargins left="0.25" right="0.25" top="0.75" bottom="0.75" header="0.3" footer="0.3"/>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A2" sqref="A2"/>
    </sheetView>
  </sheetViews>
  <sheetFormatPr defaultColWidth="9.140625" defaultRowHeight="12.75"/>
  <cols>
    <col min="1" max="1" width="12.7109375" style="7" customWidth="1"/>
    <col min="2" max="2" width="5.7109375" style="7" customWidth="1"/>
    <col min="3" max="3" width="45.7109375" style="7" customWidth="1"/>
    <col min="4" max="10" width="12.7109375" style="7" customWidth="1"/>
    <col min="11" max="16384" width="9.140625" style="7" customWidth="1"/>
  </cols>
  <sheetData>
    <row r="1" ht="15">
      <c r="A1" s="22" t="s">
        <v>81</v>
      </c>
    </row>
    <row r="2" ht="15">
      <c r="A2" s="22"/>
    </row>
    <row r="3" ht="15">
      <c r="J3" s="140" t="s">
        <v>75</v>
      </c>
    </row>
    <row r="4" spans="1:10" ht="30" customHeight="1">
      <c r="A4" s="9"/>
      <c r="B4" s="10"/>
      <c r="C4" s="15"/>
      <c r="D4" s="90" t="s">
        <v>77</v>
      </c>
      <c r="E4" s="167" t="s">
        <v>78</v>
      </c>
      <c r="F4" s="168"/>
      <c r="G4" s="167" t="s">
        <v>79</v>
      </c>
      <c r="H4" s="168"/>
      <c r="I4" s="165" t="s">
        <v>76</v>
      </c>
      <c r="J4" s="166"/>
    </row>
    <row r="5" spans="1:10" ht="15">
      <c r="A5" s="13"/>
      <c r="B5" s="14"/>
      <c r="C5" s="24"/>
      <c r="D5" s="100" t="s">
        <v>70</v>
      </c>
      <c r="E5" s="142" t="s">
        <v>70</v>
      </c>
      <c r="F5" s="144" t="s">
        <v>71</v>
      </c>
      <c r="G5" s="142" t="s">
        <v>70</v>
      </c>
      <c r="H5" s="144" t="s">
        <v>71</v>
      </c>
      <c r="I5" s="142" t="s">
        <v>70</v>
      </c>
      <c r="J5" s="144" t="s">
        <v>71</v>
      </c>
    </row>
    <row r="6" spans="1:10" ht="15">
      <c r="A6" s="9"/>
      <c r="B6" s="10"/>
      <c r="C6" s="15"/>
      <c r="D6" s="90"/>
      <c r="E6" s="145"/>
      <c r="F6" s="146"/>
      <c r="G6" s="145"/>
      <c r="H6" s="146"/>
      <c r="I6" s="145"/>
      <c r="J6" s="146"/>
    </row>
    <row r="7" spans="1:10" ht="15" customHeight="1">
      <c r="A7" s="53" t="s">
        <v>0</v>
      </c>
      <c r="B7" s="46" t="s">
        <v>72</v>
      </c>
      <c r="C7" s="23"/>
      <c r="D7" s="34">
        <v>302356</v>
      </c>
      <c r="E7" s="35">
        <v>219853</v>
      </c>
      <c r="F7" s="36">
        <v>72.7</v>
      </c>
      <c r="G7" s="35">
        <v>47962</v>
      </c>
      <c r="H7" s="36">
        <v>15.9</v>
      </c>
      <c r="I7" s="35">
        <v>34541</v>
      </c>
      <c r="J7" s="36">
        <v>11.4</v>
      </c>
    </row>
    <row r="8" spans="1:10" ht="15" customHeight="1">
      <c r="A8" s="53"/>
      <c r="B8" s="46"/>
      <c r="C8" s="38"/>
      <c r="D8" s="91"/>
      <c r="E8" s="84"/>
      <c r="F8" s="36"/>
      <c r="G8" s="84"/>
      <c r="H8" s="36"/>
      <c r="I8" s="84"/>
      <c r="J8" s="36"/>
    </row>
    <row r="9" spans="1:10" ht="15" customHeight="1">
      <c r="A9" s="53" t="s">
        <v>2</v>
      </c>
      <c r="B9" s="46" t="s">
        <v>3</v>
      </c>
      <c r="C9" s="3"/>
      <c r="D9" s="34">
        <v>15879</v>
      </c>
      <c r="E9" s="35">
        <v>11243</v>
      </c>
      <c r="F9" s="36">
        <v>70.8</v>
      </c>
      <c r="G9" s="35">
        <v>2646</v>
      </c>
      <c r="H9" s="36">
        <v>16.7</v>
      </c>
      <c r="I9" s="35">
        <v>1990</v>
      </c>
      <c r="J9" s="36">
        <v>12.5</v>
      </c>
    </row>
    <row r="10" spans="1:10" ht="15" customHeight="1">
      <c r="A10" s="56" t="s">
        <v>18</v>
      </c>
      <c r="B10" s="159" t="s">
        <v>19</v>
      </c>
      <c r="C10" s="149"/>
      <c r="D10" s="30">
        <v>1517</v>
      </c>
      <c r="E10" s="31">
        <v>1139</v>
      </c>
      <c r="F10" s="32">
        <v>75.1</v>
      </c>
      <c r="G10" s="31">
        <v>220</v>
      </c>
      <c r="H10" s="32">
        <v>14.5</v>
      </c>
      <c r="I10" s="31">
        <v>158</v>
      </c>
      <c r="J10" s="32">
        <v>10.4</v>
      </c>
    </row>
    <row r="11" spans="1:10" ht="15" customHeight="1">
      <c r="A11" s="102" t="s">
        <v>112</v>
      </c>
      <c r="B11" s="114"/>
      <c r="C11" s="150" t="s">
        <v>96</v>
      </c>
      <c r="D11" s="26">
        <v>125</v>
      </c>
      <c r="E11" s="18">
        <v>89</v>
      </c>
      <c r="F11" s="19">
        <v>71.2</v>
      </c>
      <c r="G11" s="18">
        <v>13</v>
      </c>
      <c r="H11" s="19">
        <v>10.4</v>
      </c>
      <c r="I11" s="18">
        <v>23</v>
      </c>
      <c r="J11" s="19">
        <v>18.4</v>
      </c>
    </row>
    <row r="12" spans="1:10" ht="15" customHeight="1">
      <c r="A12" s="102" t="s">
        <v>112</v>
      </c>
      <c r="B12" s="114"/>
      <c r="C12" s="150" t="s">
        <v>97</v>
      </c>
      <c r="D12" s="28">
        <v>78</v>
      </c>
      <c r="E12" s="11">
        <v>60</v>
      </c>
      <c r="F12" s="19">
        <v>76.9</v>
      </c>
      <c r="G12" s="11">
        <v>9</v>
      </c>
      <c r="H12" s="19">
        <v>11.5</v>
      </c>
      <c r="I12" s="11">
        <v>9</v>
      </c>
      <c r="J12" s="19">
        <v>11.5</v>
      </c>
    </row>
    <row r="13" spans="1:10" ht="15">
      <c r="A13" s="102" t="s">
        <v>112</v>
      </c>
      <c r="B13" s="112"/>
      <c r="C13" s="21" t="s">
        <v>98</v>
      </c>
      <c r="D13" s="28">
        <v>64</v>
      </c>
      <c r="E13" s="11">
        <v>52</v>
      </c>
      <c r="F13" s="19">
        <v>81.3</v>
      </c>
      <c r="G13" s="11">
        <v>11</v>
      </c>
      <c r="H13" s="19">
        <v>17.2</v>
      </c>
      <c r="I13" s="11">
        <v>1</v>
      </c>
      <c r="J13" s="19">
        <v>1.6</v>
      </c>
    </row>
    <row r="14" spans="1:10" ht="15">
      <c r="A14" s="102" t="s">
        <v>112</v>
      </c>
      <c r="B14" s="112"/>
      <c r="C14" s="21" t="s">
        <v>99</v>
      </c>
      <c r="D14" s="28">
        <v>160</v>
      </c>
      <c r="E14" s="11">
        <v>126</v>
      </c>
      <c r="F14" s="19">
        <v>78.8</v>
      </c>
      <c r="G14" s="11">
        <v>17</v>
      </c>
      <c r="H14" s="19">
        <v>10.6</v>
      </c>
      <c r="I14" s="11">
        <v>17</v>
      </c>
      <c r="J14" s="19">
        <v>10.6</v>
      </c>
    </row>
    <row r="15" spans="1:10" ht="15">
      <c r="A15" s="102" t="s">
        <v>112</v>
      </c>
      <c r="B15" s="112"/>
      <c r="C15" s="21" t="s">
        <v>100</v>
      </c>
      <c r="D15" s="28">
        <v>98</v>
      </c>
      <c r="E15" s="11">
        <v>76</v>
      </c>
      <c r="F15" s="19">
        <v>77.6</v>
      </c>
      <c r="G15" s="11">
        <v>11</v>
      </c>
      <c r="H15" s="19">
        <v>11.2</v>
      </c>
      <c r="I15" s="11">
        <v>11</v>
      </c>
      <c r="J15" s="19">
        <v>11.2</v>
      </c>
    </row>
    <row r="16" spans="1:10" ht="15">
      <c r="A16" s="102" t="s">
        <v>112</v>
      </c>
      <c r="B16" s="112"/>
      <c r="C16" s="21" t="s">
        <v>101</v>
      </c>
      <c r="D16" s="28">
        <v>171</v>
      </c>
      <c r="E16" s="11">
        <v>122</v>
      </c>
      <c r="F16" s="19">
        <v>71.3</v>
      </c>
      <c r="G16" s="11">
        <v>28</v>
      </c>
      <c r="H16" s="19">
        <v>16.4</v>
      </c>
      <c r="I16" s="11">
        <v>21</v>
      </c>
      <c r="J16" s="19">
        <v>12.3</v>
      </c>
    </row>
    <row r="17" spans="1:10" ht="15">
      <c r="A17" s="102" t="s">
        <v>112</v>
      </c>
      <c r="B17" s="112"/>
      <c r="C17" s="21" t="s">
        <v>102</v>
      </c>
      <c r="D17" s="28">
        <v>132</v>
      </c>
      <c r="E17" s="11">
        <v>95</v>
      </c>
      <c r="F17" s="19">
        <v>72</v>
      </c>
      <c r="G17" s="11">
        <v>19</v>
      </c>
      <c r="H17" s="19">
        <v>14.4</v>
      </c>
      <c r="I17" s="11">
        <v>18</v>
      </c>
      <c r="J17" s="19">
        <v>13.6</v>
      </c>
    </row>
    <row r="18" spans="1:10" ht="15">
      <c r="A18" s="102" t="s">
        <v>112</v>
      </c>
      <c r="B18" s="112"/>
      <c r="C18" s="21" t="s">
        <v>103</v>
      </c>
      <c r="D18" s="28">
        <v>82</v>
      </c>
      <c r="E18" s="11">
        <v>70</v>
      </c>
      <c r="F18" s="19">
        <v>85.4</v>
      </c>
      <c r="G18" s="11">
        <v>7</v>
      </c>
      <c r="H18" s="19">
        <v>8.5</v>
      </c>
      <c r="I18" s="11">
        <v>5</v>
      </c>
      <c r="J18" s="19">
        <v>6.1</v>
      </c>
    </row>
    <row r="19" spans="1:10" ht="15">
      <c r="A19" s="102" t="s">
        <v>112</v>
      </c>
      <c r="B19" s="112"/>
      <c r="C19" s="21" t="s">
        <v>104</v>
      </c>
      <c r="D19" s="28">
        <v>71</v>
      </c>
      <c r="E19" s="11">
        <v>58</v>
      </c>
      <c r="F19" s="19">
        <v>81.7</v>
      </c>
      <c r="G19" s="11">
        <v>9</v>
      </c>
      <c r="H19" s="19">
        <v>12.7</v>
      </c>
      <c r="I19" s="11">
        <v>4</v>
      </c>
      <c r="J19" s="19">
        <v>5.6</v>
      </c>
    </row>
    <row r="20" spans="1:10" ht="15">
      <c r="A20" s="102" t="s">
        <v>112</v>
      </c>
      <c r="B20" s="112"/>
      <c r="C20" s="21" t="s">
        <v>105</v>
      </c>
      <c r="D20" s="28">
        <v>93</v>
      </c>
      <c r="E20" s="11">
        <v>63</v>
      </c>
      <c r="F20" s="19">
        <v>67.7</v>
      </c>
      <c r="G20" s="11">
        <v>20</v>
      </c>
      <c r="H20" s="19">
        <v>21.5</v>
      </c>
      <c r="I20" s="11">
        <v>10</v>
      </c>
      <c r="J20" s="19">
        <v>10.8</v>
      </c>
    </row>
    <row r="21" spans="1:10" ht="15">
      <c r="A21" s="102" t="s">
        <v>112</v>
      </c>
      <c r="B21" s="112"/>
      <c r="C21" s="21" t="s">
        <v>106</v>
      </c>
      <c r="D21" s="28">
        <v>89</v>
      </c>
      <c r="E21" s="11">
        <v>67</v>
      </c>
      <c r="F21" s="19">
        <v>75.3</v>
      </c>
      <c r="G21" s="11">
        <v>15</v>
      </c>
      <c r="H21" s="19">
        <v>16.9</v>
      </c>
      <c r="I21" s="11">
        <v>7</v>
      </c>
      <c r="J21" s="19">
        <v>7.9</v>
      </c>
    </row>
    <row r="22" spans="1:10" ht="15">
      <c r="A22" s="102" t="s">
        <v>112</v>
      </c>
      <c r="B22" s="112"/>
      <c r="C22" s="21" t="s">
        <v>107</v>
      </c>
      <c r="D22" s="28">
        <v>128</v>
      </c>
      <c r="E22" s="11">
        <v>79</v>
      </c>
      <c r="F22" s="19">
        <v>61.7</v>
      </c>
      <c r="G22" s="11">
        <v>34</v>
      </c>
      <c r="H22" s="19">
        <v>26.6</v>
      </c>
      <c r="I22" s="11">
        <v>15</v>
      </c>
      <c r="J22" s="19">
        <v>11.7</v>
      </c>
    </row>
    <row r="23" spans="1:10" ht="15">
      <c r="A23" s="102" t="s">
        <v>112</v>
      </c>
      <c r="B23" s="112"/>
      <c r="C23" s="21" t="s">
        <v>108</v>
      </c>
      <c r="D23" s="28">
        <v>75</v>
      </c>
      <c r="E23" s="11">
        <v>60</v>
      </c>
      <c r="F23" s="19">
        <v>80</v>
      </c>
      <c r="G23" s="11">
        <v>7</v>
      </c>
      <c r="H23" s="19">
        <v>9.3</v>
      </c>
      <c r="I23" s="11">
        <v>8</v>
      </c>
      <c r="J23" s="19">
        <v>10.7</v>
      </c>
    </row>
    <row r="24" spans="1:10" ht="15">
      <c r="A24" s="102" t="s">
        <v>112</v>
      </c>
      <c r="B24" s="112"/>
      <c r="C24" s="21" t="s">
        <v>109</v>
      </c>
      <c r="D24" s="28">
        <v>72</v>
      </c>
      <c r="E24" s="11">
        <v>59</v>
      </c>
      <c r="F24" s="19">
        <v>81.9</v>
      </c>
      <c r="G24" s="11">
        <v>9</v>
      </c>
      <c r="H24" s="19">
        <v>12.5</v>
      </c>
      <c r="I24" s="11">
        <v>4</v>
      </c>
      <c r="J24" s="19">
        <v>5.6</v>
      </c>
    </row>
    <row r="25" spans="1:10" ht="15">
      <c r="A25" s="102" t="s">
        <v>112</v>
      </c>
      <c r="B25" s="112"/>
      <c r="C25" s="21" t="s">
        <v>110</v>
      </c>
      <c r="D25" s="28">
        <v>79</v>
      </c>
      <c r="E25" s="11">
        <v>63</v>
      </c>
      <c r="F25" s="19">
        <v>79.7</v>
      </c>
      <c r="G25" s="11">
        <v>11</v>
      </c>
      <c r="H25" s="19">
        <v>13.9</v>
      </c>
      <c r="I25" s="11">
        <v>5</v>
      </c>
      <c r="J25" s="19">
        <v>6.3</v>
      </c>
    </row>
    <row r="26" spans="1:10" ht="15">
      <c r="A26" s="151"/>
      <c r="B26" s="152"/>
      <c r="C26" s="24"/>
      <c r="D26" s="155"/>
      <c r="E26" s="13"/>
      <c r="F26" s="24"/>
      <c r="G26" s="13"/>
      <c r="H26" s="24"/>
      <c r="I26" s="13"/>
      <c r="J26" s="24"/>
    </row>
  </sheetData>
  <sheetProtection/>
  <mergeCells count="3">
    <mergeCell ref="E4:F4"/>
    <mergeCell ref="G4:H4"/>
    <mergeCell ref="I4:J4"/>
  </mergeCells>
  <printOptions/>
  <pageMargins left="0.25" right="0.25" top="0.75" bottom="0.75" header="0.3" footer="0.3"/>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Nomis - Office for National Statistics</dc:creator>
  <cp:keywords/>
  <dc:description/>
  <cp:lastModifiedBy>Rowe, Iain</cp:lastModifiedBy>
  <cp:lastPrinted>2014-06-03T15:27:30Z</cp:lastPrinted>
  <dcterms:created xsi:type="dcterms:W3CDTF">2014-03-21T10:15:44Z</dcterms:created>
  <dcterms:modified xsi:type="dcterms:W3CDTF">2014-06-05T15:39:41Z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dfee00123934bb685c62e3a7eb86b62">
    <vt:lpwstr>Restricted|8641e566-edc5-429f-99e2-88021b9204fa</vt:lpwstr>
  </property>
  <property fmtid="{D5CDD505-2E9C-101B-9397-08002B2CF9AE}" pid="3" name="TaxCatchAll">
    <vt:lpwstr>29;#Key Factsheets/Datasets|01a653f4-d5f2-4eab-a70a-99589437c58d;#6;#Restricted|8641e566-edc5-429f-99e2-88021b9204fa;#15;#Draft|4189ab3c-e3ad-4228-959f-746d651c0c0c;#24;#Children and young people|ad0b3b98-23e8-433f-a993-c3cb79f471d5</vt:lpwstr>
  </property>
  <property fmtid="{D5CDD505-2E9C-101B-9397-08002B2CF9AE}" pid="4" name="j79d0daeae94436fac7383aff2d00043">
    <vt:lpwstr>Children and young people|ad0b3b98-23e8-433f-a993-c3cb79f471d5;Key Factsheets/Datasets|01a653f4-d5f2-4eab-a70a-99589437c58d</vt:lpwstr>
  </property>
  <property fmtid="{D5CDD505-2E9C-101B-9397-08002B2CF9AE}" pid="5" name="JSNA_Document_Status">
    <vt:lpwstr>15;#Draft|4189ab3c-e3ad-4228-959f-746d651c0c0c</vt:lpwstr>
  </property>
  <property fmtid="{D5CDD505-2E9C-101B-9397-08002B2CF9AE}" pid="6" name="• Description of document/web page">
    <vt:lpwstr>Children and young people providing unpaid care from 2011 Census. Tables include age breakdown number of hours of care provided and school catchment area breakdown.</vt:lpwstr>
  </property>
  <property fmtid="{D5CDD505-2E9C-101B-9397-08002B2CF9AE}" pid="7" name="j0294c84c36b443ebf75ee38e41598df">
    <vt:lpwstr>Draft|4189ab3c-e3ad-4228-959f-746d651c0c0c</vt:lpwstr>
  </property>
  <property fmtid="{D5CDD505-2E9C-101B-9397-08002B2CF9AE}" pid="8" name="ContentTypeId">
    <vt:lpwstr>0x010100C5FCC6AFE6B5014F85F742B7BBA584C13200E4889E20B7B0924586B9C59125F28DDD0200CA2178DCDAEF644FBBB8276572DFB2DD</vt:lpwstr>
  </property>
  <property fmtid="{D5CDD505-2E9C-101B-9397-08002B2CF9AE}" pid="9" name="display_urn:schemas-microsoft-com:office:office#JSNA_Mian_x0020_Responsibility">
    <vt:lpwstr>Rowe, Iain</vt:lpwstr>
  </property>
  <property fmtid="{D5CDD505-2E9C-101B-9397-08002B2CF9AE}" pid="10" name="JSNA_Mian Responsibility">
    <vt:lpwstr>22</vt:lpwstr>
  </property>
  <property fmtid="{D5CDD505-2E9C-101B-9397-08002B2CF9AE}" pid="11" name="JSNA_Source Data">
    <vt:lpwstr>2011 Census Detailed Characteristics Table LC3304EW.</vt:lpwstr>
  </property>
  <property fmtid="{D5CDD505-2E9C-101B-9397-08002B2CF9AE}" pid="12" name="JSNA_Review Date">
    <vt:lpwstr>2021-04-01T00:00:00Z</vt:lpwstr>
  </property>
  <property fmtid="{D5CDD505-2E9C-101B-9397-08002B2CF9AE}" pid="13" name="JSNA_Review Description">
    <vt:lpwstr>Full update required when next Census results are released unless an alternative indicator is produced.</vt:lpwstr>
  </property>
  <property fmtid="{D5CDD505-2E9C-101B-9397-08002B2CF9AE}" pid="14" name="Security Classification">
    <vt:lpwstr>6;#Restricted|8641e566-edc5-429f-99e2-88021b9204fa</vt:lpwstr>
  </property>
  <property fmtid="{D5CDD505-2E9C-101B-9397-08002B2CF9AE}" pid="15" name="JSNA_Website_Location">
    <vt:lpwstr>24;#Children and young people|ad0b3b98-23e8-433f-a993-c3cb79f471d5;#29;#Key Factsheets/Datasets|01a653f4-d5f2-4eab-a70a-99589437c58d</vt:lpwstr>
  </property>
</Properties>
</file>